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Пр.7. Вед. " sheetId="1" r:id="rId1"/>
    <sheet name="Прил 6.1 новое" sheetId="2" r:id="rId2"/>
  </sheets>
  <definedNames/>
  <calcPr fullCalcOnLoad="1"/>
</workbook>
</file>

<file path=xl/sharedStrings.xml><?xml version="1.0" encoding="utf-8"?>
<sst xmlns="http://schemas.openxmlformats.org/spreadsheetml/2006/main" count="1578" uniqueCount="262">
  <si>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</si>
  <si>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</si>
  <si>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</si>
  <si>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</si>
  <si>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</si>
  <si>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</si>
  <si>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</si>
  <si>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</si>
  <si>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</si>
  <si>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</si>
  <si>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</si>
  <si>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</si>
  <si>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</si>
  <si>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</si>
  <si>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</si>
  <si>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</si>
  <si>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</si>
  <si>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</si>
  <si>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</si>
  <si>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</si>
  <si>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</si>
  <si>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</si>
  <si>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</si>
  <si>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</si>
  <si>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</si>
  <si>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</si>
  <si>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</si>
  <si>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</si>
  <si>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</si>
  <si>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</si>
  <si>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</si>
  <si>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</si>
  <si>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</si>
  <si>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</si>
  <si>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</si>
  <si>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</si>
  <si>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</si>
  <si>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</si>
  <si>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</si>
  <si>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</si>
  <si>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</si>
  <si>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</si>
  <si>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</si>
  <si>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</si>
  <si>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</si>
  <si>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</si>
  <si>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</si>
  <si>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</si>
  <si>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</si>
  <si>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</si>
  <si>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</si>
  <si>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</si>
  <si>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</si>
  <si>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</si>
  <si>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</si>
  <si>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</si>
  <si>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</si>
  <si>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</si>
  <si>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</si>
  <si>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</si>
  <si>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</si>
  <si>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</si>
  <si>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</si>
  <si>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</si>
  <si>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</si>
  <si>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Исполнитель: Никонова Е.Ю.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</si>
  <si>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</si>
  <si>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</si>
  <si>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</si>
  <si>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</si>
  <si>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</si>
  <si>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</si>
  <si>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</si>
  <si>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</si>
  <si>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</si>
  <si>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</si>
  <si>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</si>
  <si>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</si>
  <si>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</si>
  <si>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</si>
  <si>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</si>
  <si>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</si>
  <si>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</si>
  <si>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</si>
  <si>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</si>
  <si>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</si>
  <si>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</si>
  <si>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</si>
  <si>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</si>
  <si>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</si>
  <si>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</si>
  <si>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</si>
  <si>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</si>
  <si>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</si>
  <si>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</si>
  <si>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</si>
  <si>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</si>
  <si>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</si>
  <si>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</si>
  <si>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</si>
  <si>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</si>
  <si>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</si>
  <si>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</si>
  <si>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</si>
  <si>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</si>
  <si>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</si>
  <si>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</si>
  <si>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</si>
  <si>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</si>
  <si>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</si>
  <si>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</si>
  <si>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</si>
  <si>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2014 год 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</si>
  <si>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</si>
  <si>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</si>
  <si>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</si>
  <si>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</si>
  <si>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</si>
  <si>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</si>
  <si>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</si>
  <si>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</si>
  <si>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</si>
  <si>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</si>
  <si>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</si>
  <si>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</si>
  <si>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</si>
  <si>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</si>
  <si>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</si>
  <si>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</si>
  <si>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</si>
  <si>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</si>
  <si>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</si>
  <si>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</si>
  <si>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</si>
  <si>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</si>
  <si>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</si>
  <si>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</si>
  <si>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</si>
  <si>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</si>
  <si>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</si>
  <si>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</si>
  <si>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</si>
  <si>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</si>
  <si>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</si>
  <si>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</si>
  <si>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</si>
  <si>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</si>
  <si>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</si>
  <si>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</si>
  <si>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</si>
  <si>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</si>
  <si>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</si>
  <si>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</si>
  <si>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</si>
  <si>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</si>
  <si>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</si>
  <si>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</si>
  <si>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</si>
  <si>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</si>
  <si>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</si>
  <si>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</si>
  <si>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</si>
  <si>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</si>
  <si>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</si>
  <si>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</si>
  <si>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</si>
  <si>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</si>
  <si>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</si>
  <si>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</si>
  <si>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</si>
  <si>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</si>
  <si>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</si>
  <si>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</si>
  <si>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</si>
  <si>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</si>
  <si>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</si>
  <si>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</si>
  <si>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</si>
  <si>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</si>
  <si>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</si>
  <si>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</si>
  <si>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</si>
  <si>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</si>
  <si>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</si>
  <si>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</si>
  <si>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</si>
  <si>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</si>
  <si>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</si>
  <si>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</si>
  <si>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</si>
  <si>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</si>
  <si>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</si>
  <si>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</si>
  <si>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</si>
  <si>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</si>
  <si>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</si>
  <si>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</si>
  <si>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</si>
  <si>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</si>
  <si>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</si>
  <si>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</si>
  <si>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</si>
  <si>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</si>
  <si>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</si>
  <si>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</si>
  <si>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</si>
  <si>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</si>
  <si>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</si>
  <si>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</si>
  <si>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</si>
  <si>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</si>
  <si>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</si>
  <si>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</si>
  <si>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</si>
  <si>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</si>
  <si>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</si>
  <si>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</si>
  <si>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</si>
  <si>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</si>
  <si>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</si>
  <si>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</si>
  <si>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</si>
  <si>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</si>
  <si>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</si>
  <si>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</si>
  <si>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</si>
  <si>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</si>
  <si>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</si>
  <si>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</si>
  <si>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</si>
  <si>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</si>
  <si>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</si>
  <si>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</si>
  <si>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</si>
  <si>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</si>
  <si>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</si>
  <si>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</si>
  <si>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</si>
  <si>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</si>
  <si>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</si>
  <si>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</si>
  <si>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</si>
  <si>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</si>
  <si>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</si>
  <si>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</si>
  <si>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</si>
  <si>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</si>
  <si>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</si>
  <si>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</si>
  <si>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</si>
  <si>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</si>
  <si>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</si>
  <si>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</si>
  <si>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</si>
  <si>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</si>
  <si>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</si>
  <si>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</si>
  <si>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</si>
  <si>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</si>
  <si>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</si>
  <si>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от "20" февраля 2014г.  № 01</t>
  </si>
  <si>
    <t>Приложение  6.1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</si>
</sst>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3" fontId="3" fillId="0" borderId="15" xfId="58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2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2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5" xfId="58" applyFont="1" applyFill="1" applyBorder="1" applyAlignment="1" applyProtection="1">
      <alignment horizontal="center" vertical="center" wrapText="1"/>
      <protection locked="0"/>
    </xf>
    <xf numFmtId="49" fontId="12" fillId="17" borderId="14" xfId="0" applyNumberFormat="1" applyFont="1" applyFill="1" applyBorder="1" applyAlignment="1">
      <alignment horizontal="left" vertical="center" wrapText="1"/>
    </xf>
    <xf numFmtId="49" fontId="8" fillId="17" borderId="14" xfId="0" applyNumberFormat="1" applyFont="1" applyFill="1" applyBorder="1" applyAlignment="1">
      <alignment horizontal="right" vertical="center" wrapText="1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0" xfId="0" applyNumberFormat="1" applyFont="1" applyFill="1" applyBorder="1" applyAlignment="1">
      <alignment horizontal="left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2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2" fontId="12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 applyProtection="1">
      <alignment vertical="center" wrapText="1"/>
      <protection locked="0"/>
    </xf>
    <xf numFmtId="49" fontId="6" fillId="13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vertical="center" wrapText="1"/>
      <protection locked="0"/>
    </xf>
    <xf numFmtId="0" fontId="6" fillId="18" borderId="10" xfId="0" applyFont="1" applyFill="1" applyBorder="1" applyAlignment="1">
      <alignment horizontal="justify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justify" vertical="center" wrapText="1"/>
    </xf>
    <xf numFmtId="2" fontId="13" fillId="13" borderId="10" xfId="0" applyNumberFormat="1" applyFont="1" applyFill="1" applyBorder="1" applyAlignment="1" applyProtection="1">
      <alignment vertical="center" wrapText="1"/>
      <protection locked="0"/>
    </xf>
    <xf numFmtId="2" fontId="13" fillId="18" borderId="10" xfId="0" applyNumberFormat="1" applyFont="1" applyFill="1" applyBorder="1" applyAlignment="1" applyProtection="1">
      <alignment vertical="center" wrapText="1"/>
      <protection locked="0"/>
    </xf>
    <xf numFmtId="49" fontId="6" fillId="18" borderId="10" xfId="0" applyNumberFormat="1" applyFont="1" applyFill="1" applyBorder="1" applyAlignment="1">
      <alignment horizontal="justify" vertical="center" wrapText="1"/>
    </xf>
    <xf numFmtId="49" fontId="13" fillId="13" borderId="10" xfId="0" applyNumberFormat="1" applyFont="1" applyFill="1" applyBorder="1" applyAlignment="1" applyProtection="1">
      <alignment vertical="center" wrapText="1"/>
      <protection locked="0"/>
    </xf>
    <xf numFmtId="49" fontId="6" fillId="19" borderId="10" xfId="0" applyNumberFormat="1" applyFont="1" applyFill="1" applyBorder="1" applyAlignment="1">
      <alignment horizontal="justify" vertical="center" wrapText="1"/>
    </xf>
    <xf numFmtId="49" fontId="13" fillId="19" borderId="10" xfId="0" applyNumberFormat="1" applyFont="1" applyFill="1" applyBorder="1" applyAlignment="1" applyProtection="1">
      <alignment vertical="center" wrapText="1"/>
      <protection locked="0"/>
    </xf>
    <xf numFmtId="2" fontId="13" fillId="19" borderId="10" xfId="0" applyNumberFormat="1" applyFont="1" applyFill="1" applyBorder="1" applyAlignment="1" applyProtection="1">
      <alignment vertical="center" wrapText="1"/>
      <protection locked="0"/>
    </xf>
    <xf numFmtId="0" fontId="6" fillId="19" borderId="10" xfId="0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2" fontId="13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19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18" borderId="10" xfId="0" applyFont="1" applyFill="1" applyBorder="1" applyAlignment="1">
      <alignment horizontal="center" vertical="top" wrapText="1"/>
    </xf>
    <xf numFmtId="49" fontId="18" fillId="37" borderId="10" xfId="0" applyNumberFormat="1" applyFont="1" applyFill="1" applyBorder="1" applyAlignment="1" applyProtection="1">
      <alignment vertical="center" wrapText="1"/>
      <protection locked="0"/>
    </xf>
    <xf numFmtId="49" fontId="0" fillId="37" borderId="10" xfId="0" applyNumberFormat="1" applyFill="1" applyBorder="1" applyAlignment="1" applyProtection="1">
      <alignment vertical="center" wrapText="1"/>
      <protection locked="0"/>
    </xf>
    <xf numFmtId="2" fontId="18" fillId="37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12" fillId="18" borderId="14" xfId="0" applyNumberFormat="1" applyFont="1" applyFill="1" applyBorder="1" applyAlignment="1">
      <alignment horizontal="left" vertical="center" wrapText="1"/>
    </xf>
    <xf numFmtId="49" fontId="8" fillId="18" borderId="14" xfId="0" applyNumberFormat="1" applyFont="1" applyFill="1" applyBorder="1" applyAlignment="1">
      <alignment horizontal="right" vertical="center" wrapText="1"/>
    </xf>
    <xf numFmtId="2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>
      <alignment horizontal="right" vertical="center" wrapText="1"/>
    </xf>
    <xf numFmtId="2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5" fillId="19" borderId="10" xfId="0" applyNumberFormat="1" applyFont="1" applyFill="1" applyBorder="1" applyAlignment="1">
      <alignment horizontal="center" vertical="center" wrapText="1"/>
    </xf>
    <xf numFmtId="49" fontId="55" fillId="19" borderId="10" xfId="0" applyNumberFormat="1" applyFont="1" applyFill="1" applyBorder="1" applyAlignment="1">
      <alignment horizontal="justify" vertical="center" wrapText="1"/>
    </xf>
    <xf numFmtId="49" fontId="55" fillId="19" borderId="10" xfId="0" applyNumberFormat="1" applyFont="1" applyFill="1" applyBorder="1" applyAlignment="1">
      <alignment horizontal="center" vertical="center"/>
    </xf>
    <xf numFmtId="2" fontId="5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right" vertical="center" wrapText="1"/>
    </xf>
    <xf numFmtId="2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6" fillId="19" borderId="15" xfId="58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18" borderId="15" xfId="58" applyFont="1" applyFill="1" applyBorder="1" applyAlignment="1" applyProtection="1">
      <alignment horizontal="center" vertical="center" wrapText="1"/>
      <protection locked="0"/>
    </xf>
    <xf numFmtId="43" fontId="6" fillId="19" borderId="15" xfId="58" applyFont="1" applyFill="1" applyBorder="1" applyAlignment="1" applyProtection="1">
      <alignment horizontal="center" vertical="center" wrapText="1"/>
      <protection locked="0"/>
    </xf>
    <xf numFmtId="2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5" xfId="58" applyFont="1" applyFill="1" applyBorder="1" applyAlignment="1" applyProtection="1">
      <alignment vertical="center" wrapText="1"/>
      <protection locked="0"/>
    </xf>
    <xf numFmtId="43" fontId="6" fillId="34" borderId="15" xfId="58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vertical="center" wrapText="1"/>
    </xf>
    <xf numFmtId="43" fontId="6" fillId="0" borderId="15" xfId="58" applyFont="1" applyFill="1" applyBorder="1" applyAlignment="1" applyProtection="1">
      <alignment horizontal="center" vertical="center" wrapText="1"/>
      <protection locked="0"/>
    </xf>
    <xf numFmtId="49" fontId="12" fillId="19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18" borderId="1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/>
    </xf>
    <xf numFmtId="49" fontId="12" fillId="17" borderId="10" xfId="0" applyNumberFormat="1" applyFont="1" applyFill="1" applyBorder="1" applyAlignment="1">
      <alignment horizontal="justify" vertical="center" wrapText="1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2" fontId="2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2" fontId="55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5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="105" zoomScaleNormal="105" zoomScalePageLayoutView="0" workbookViewId="0" topLeftCell="A1">
      <selection activeCell="R11" sqref="R11"/>
    </sheetView>
  </sheetViews>
  <sheetFormatPr defaultColWidth="9.00390625" defaultRowHeight="12.75"/>
  <cols>
    <col min="1" max="1" width="4.00390625" style="5" customWidth="1"/>
    <col min="2" max="2" width="44.125" style="29" customWidth="1"/>
    <col min="3" max="3" width="5.625" style="30" hidden="1" customWidth="1"/>
    <col min="4" max="4" width="7.00390625" style="30" customWidth="1"/>
    <col min="5" max="5" width="9.75390625" style="30" customWidth="1"/>
    <col min="6" max="6" width="16.875" style="30" customWidth="1"/>
    <col min="7" max="7" width="7.625" style="30" customWidth="1"/>
    <col min="8" max="8" width="11.75390625" style="8" customWidth="1"/>
    <col min="9" max="10" width="0.12890625" style="5" hidden="1" customWidth="1"/>
    <col min="11" max="11" width="1.37890625" style="5" hidden="1" customWidth="1"/>
    <col min="12" max="13" width="9.125" style="5" hidden="1" customWidth="1"/>
    <col min="14" max="16384" width="9.125" style="5" customWidth="1"/>
  </cols>
  <sheetData>
    <row r="1" spans="1:13" ht="15.75">
      <c r="A1" s="1"/>
      <c r="B1" s="13"/>
      <c r="C1" s="68"/>
      <c r="D1" s="68"/>
      <c r="E1" s="68"/>
      <c r="F1" s="197" t="s">
        <v>255</v>
      </c>
      <c r="G1" s="197"/>
      <c r="H1" s="197"/>
      <c r="I1" s="138"/>
      <c r="J1" s="135"/>
      <c r="K1" s="135"/>
      <c r="L1" s="135"/>
      <c r="M1" s="135"/>
    </row>
    <row r="2" spans="1:13" ht="15.75">
      <c r="A2" s="1"/>
      <c r="B2" s="13"/>
      <c r="C2" s="69"/>
      <c r="D2" s="69"/>
      <c r="E2" s="69"/>
      <c r="F2" s="198" t="s">
        <v>42</v>
      </c>
      <c r="G2" s="198"/>
      <c r="H2" s="198"/>
      <c r="I2" s="139"/>
      <c r="J2" s="136"/>
      <c r="K2" s="136"/>
      <c r="L2" s="136"/>
      <c r="M2" s="136"/>
    </row>
    <row r="3" spans="1:13" ht="12.75">
      <c r="A3" s="200"/>
      <c r="B3" s="200"/>
      <c r="C3" s="141"/>
      <c r="D3" s="141"/>
      <c r="E3" s="141"/>
      <c r="F3" s="199" t="s">
        <v>43</v>
      </c>
      <c r="G3" s="199"/>
      <c r="H3" s="199"/>
      <c r="I3" s="140"/>
      <c r="J3" s="137"/>
      <c r="K3" s="137"/>
      <c r="L3" s="137"/>
      <c r="M3" s="137"/>
    </row>
    <row r="4" spans="1:13" ht="15">
      <c r="A4" s="2"/>
      <c r="B4" s="4"/>
      <c r="C4" s="69"/>
      <c r="D4" s="69"/>
      <c r="E4" s="69"/>
      <c r="F4" s="198" t="s">
        <v>260</v>
      </c>
      <c r="G4" s="198"/>
      <c r="H4" s="198"/>
      <c r="I4" s="139"/>
      <c r="J4" s="136"/>
      <c r="K4" s="136"/>
      <c r="L4" s="136"/>
      <c r="M4" s="136"/>
    </row>
    <row r="5" spans="1:13" ht="12.75" customHeight="1">
      <c r="A5" s="195"/>
      <c r="B5" s="196"/>
      <c r="C5" s="196"/>
      <c r="D5" s="196"/>
      <c r="E5" s="196"/>
      <c r="F5" s="196"/>
      <c r="G5" s="196"/>
      <c r="H5" s="196"/>
      <c r="I5" s="19"/>
      <c r="J5" s="19"/>
      <c r="K5" s="19"/>
      <c r="L5" s="19"/>
      <c r="M5" s="19"/>
    </row>
    <row r="6" spans="1:13" ht="15" customHeight="1">
      <c r="A6" s="194" t="s">
        <v>67</v>
      </c>
      <c r="B6" s="194"/>
      <c r="C6" s="194"/>
      <c r="D6" s="194"/>
      <c r="E6" s="194"/>
      <c r="F6" s="194"/>
      <c r="G6" s="194"/>
      <c r="H6" s="194"/>
      <c r="I6" s="19"/>
      <c r="J6" s="19"/>
      <c r="K6" s="19"/>
      <c r="L6" s="19"/>
      <c r="M6" s="19"/>
    </row>
    <row r="7" spans="1:8" ht="15.75" customHeight="1">
      <c r="A7" s="194"/>
      <c r="B7" s="194"/>
      <c r="C7" s="194"/>
      <c r="D7" s="194"/>
      <c r="E7" s="194"/>
      <c r="F7" s="194"/>
      <c r="G7" s="194"/>
      <c r="H7" s="194"/>
    </row>
    <row r="8" spans="1:8" ht="24" customHeight="1">
      <c r="A8" s="194"/>
      <c r="B8" s="194"/>
      <c r="C8" s="194"/>
      <c r="D8" s="194"/>
      <c r="E8" s="194"/>
      <c r="F8" s="194"/>
      <c r="G8" s="194"/>
      <c r="H8" s="194"/>
    </row>
    <row r="9" spans="1:7" ht="13.5" customHeight="1" thickBot="1">
      <c r="A9" s="2"/>
      <c r="B9" s="4"/>
      <c r="C9" s="3"/>
      <c r="D9" s="3"/>
      <c r="E9" s="3"/>
      <c r="F9" s="3"/>
      <c r="G9" s="3"/>
    </row>
    <row r="10" spans="1:7" ht="13.5" hidden="1" thickBot="1">
      <c r="A10" s="2"/>
      <c r="B10" s="4"/>
      <c r="C10" s="3"/>
      <c r="D10" s="3"/>
      <c r="E10" s="3"/>
      <c r="F10" s="3"/>
      <c r="G10" s="3"/>
    </row>
    <row r="11" spans="1:10" ht="45.75" customHeight="1" thickBot="1">
      <c r="A11" s="9" t="s">
        <v>4</v>
      </c>
      <c r="B11" s="126" t="s">
        <v>5</v>
      </c>
      <c r="C11" s="15"/>
      <c r="D11" s="123" t="s">
        <v>16</v>
      </c>
      <c r="E11" s="123" t="s">
        <v>17</v>
      </c>
      <c r="F11" s="123" t="s">
        <v>2</v>
      </c>
      <c r="G11" s="123" t="s">
        <v>3</v>
      </c>
      <c r="H11" s="10" t="s">
        <v>68</v>
      </c>
      <c r="J11" s="28"/>
    </row>
    <row r="12" spans="1:8" ht="32.25" customHeight="1" thickBot="1">
      <c r="A12" s="22" t="s">
        <v>50</v>
      </c>
      <c r="B12" s="44" t="s">
        <v>51</v>
      </c>
      <c r="C12" s="45"/>
      <c r="D12" s="127" t="s">
        <v>11</v>
      </c>
      <c r="E12" s="127" t="s">
        <v>11</v>
      </c>
      <c r="F12" s="127" t="s">
        <v>19</v>
      </c>
      <c r="G12" s="127" t="s">
        <v>14</v>
      </c>
      <c r="H12" s="46">
        <f>H13+H72+H78+H94+H123+H158+H164+H170+H176</f>
        <v>42069.1</v>
      </c>
    </row>
    <row r="13" spans="1:8" ht="21" customHeight="1">
      <c r="A13" s="22"/>
      <c r="B13" s="143" t="s">
        <v>18</v>
      </c>
      <c r="C13" s="144"/>
      <c r="D13" s="71" t="s">
        <v>6</v>
      </c>
      <c r="E13" s="71" t="s">
        <v>11</v>
      </c>
      <c r="F13" s="71" t="s">
        <v>19</v>
      </c>
      <c r="G13" s="71" t="s">
        <v>14</v>
      </c>
      <c r="H13" s="145">
        <f>H14+H19+H47+H52+H57</f>
        <v>16605.5</v>
      </c>
    </row>
    <row r="14" spans="1:8" ht="51">
      <c r="A14" s="12"/>
      <c r="B14" s="87" t="s">
        <v>205</v>
      </c>
      <c r="C14" s="146"/>
      <c r="D14" s="74" t="s">
        <v>6</v>
      </c>
      <c r="E14" s="74" t="s">
        <v>8</v>
      </c>
      <c r="F14" s="91" t="s">
        <v>248</v>
      </c>
      <c r="G14" s="74" t="s">
        <v>20</v>
      </c>
      <c r="H14" s="147">
        <f>H15</f>
        <v>191.25</v>
      </c>
    </row>
    <row r="15" spans="1:8" ht="15.75">
      <c r="A15" s="12"/>
      <c r="B15" s="148" t="s">
        <v>195</v>
      </c>
      <c r="C15" s="149">
        <v>61</v>
      </c>
      <c r="D15" s="124" t="s">
        <v>6</v>
      </c>
      <c r="E15" s="124" t="s">
        <v>8</v>
      </c>
      <c r="F15" s="149">
        <v>61</v>
      </c>
      <c r="G15" s="124" t="s">
        <v>14</v>
      </c>
      <c r="H15" s="42">
        <f>H16</f>
        <v>191.25</v>
      </c>
    </row>
    <row r="16" spans="1:8" ht="24" customHeight="1">
      <c r="A16" s="12"/>
      <c r="B16" s="59" t="s">
        <v>214</v>
      </c>
      <c r="C16" s="142"/>
      <c r="D16" s="123" t="s">
        <v>6</v>
      </c>
      <c r="E16" s="123" t="s">
        <v>8</v>
      </c>
      <c r="F16" s="65" t="s">
        <v>215</v>
      </c>
      <c r="G16" s="123" t="s">
        <v>14</v>
      </c>
      <c r="H16" s="24">
        <f>H17</f>
        <v>191.25</v>
      </c>
    </row>
    <row r="17" spans="1:8" ht="51" customHeight="1">
      <c r="A17" s="12"/>
      <c r="B17" s="61" t="s">
        <v>21</v>
      </c>
      <c r="C17" s="16"/>
      <c r="D17" s="121" t="s">
        <v>6</v>
      </c>
      <c r="E17" s="121" t="s">
        <v>8</v>
      </c>
      <c r="F17" s="62" t="s">
        <v>210</v>
      </c>
      <c r="G17" s="121" t="s">
        <v>14</v>
      </c>
      <c r="H17" s="23">
        <f>H18</f>
        <v>191.25</v>
      </c>
    </row>
    <row r="18" spans="1:8" ht="51" customHeight="1">
      <c r="A18" s="12"/>
      <c r="B18" s="61" t="s">
        <v>211</v>
      </c>
      <c r="C18" s="16"/>
      <c r="D18" s="121" t="s">
        <v>6</v>
      </c>
      <c r="E18" s="121" t="s">
        <v>8</v>
      </c>
      <c r="F18" s="62" t="s">
        <v>210</v>
      </c>
      <c r="G18" s="121" t="s">
        <v>212</v>
      </c>
      <c r="H18" s="23">
        <v>191.25</v>
      </c>
    </row>
    <row r="19" spans="1:8" ht="51">
      <c r="A19" s="12"/>
      <c r="B19" s="87" t="s">
        <v>202</v>
      </c>
      <c r="C19" s="146"/>
      <c r="D19" s="74" t="s">
        <v>6</v>
      </c>
      <c r="E19" s="74" t="s">
        <v>9</v>
      </c>
      <c r="F19" s="74" t="s">
        <v>22</v>
      </c>
      <c r="G19" s="74" t="s">
        <v>20</v>
      </c>
      <c r="H19" s="147">
        <f>H20+H33</f>
        <v>12056.140000000001</v>
      </c>
    </row>
    <row r="20" spans="1:8" ht="19.5" customHeight="1">
      <c r="A20" s="12"/>
      <c r="B20" s="148" t="s">
        <v>195</v>
      </c>
      <c r="C20" s="149">
        <v>61</v>
      </c>
      <c r="D20" s="124" t="s">
        <v>6</v>
      </c>
      <c r="E20" s="124" t="s">
        <v>9</v>
      </c>
      <c r="F20" s="149">
        <v>61</v>
      </c>
      <c r="G20" s="124" t="s">
        <v>14</v>
      </c>
      <c r="H20" s="42">
        <f>H21+H26</f>
        <v>11744.740000000002</v>
      </c>
    </row>
    <row r="21" spans="1:8" ht="47.25" customHeight="1">
      <c r="A21" s="12"/>
      <c r="B21" s="59" t="s">
        <v>196</v>
      </c>
      <c r="C21" s="18"/>
      <c r="D21" s="125" t="s">
        <v>6</v>
      </c>
      <c r="E21" s="125" t="s">
        <v>9</v>
      </c>
      <c r="F21" s="125" t="s">
        <v>197</v>
      </c>
      <c r="G21" s="125" t="s">
        <v>14</v>
      </c>
      <c r="H21" s="52">
        <f>H22+H24</f>
        <v>8261.19</v>
      </c>
    </row>
    <row r="22" spans="1:8" ht="30.75" customHeight="1">
      <c r="A22" s="12"/>
      <c r="B22" s="61" t="s">
        <v>198</v>
      </c>
      <c r="C22" s="51"/>
      <c r="D22" s="122" t="s">
        <v>6</v>
      </c>
      <c r="E22" s="122" t="s">
        <v>9</v>
      </c>
      <c r="F22" s="66" t="s">
        <v>199</v>
      </c>
      <c r="G22" s="122" t="s">
        <v>14</v>
      </c>
      <c r="H22" s="26">
        <f>H23</f>
        <v>6965.7</v>
      </c>
    </row>
    <row r="23" spans="1:8" ht="42" customHeight="1">
      <c r="A23" s="12"/>
      <c r="B23" s="61" t="s">
        <v>200</v>
      </c>
      <c r="C23" s="18"/>
      <c r="D23" s="122" t="s">
        <v>6</v>
      </c>
      <c r="E23" s="122" t="s">
        <v>9</v>
      </c>
      <c r="F23" s="66" t="s">
        <v>199</v>
      </c>
      <c r="G23" s="122" t="s">
        <v>201</v>
      </c>
      <c r="H23" s="23">
        <v>6965.7</v>
      </c>
    </row>
    <row r="24" spans="1:8" ht="42" customHeight="1">
      <c r="A24" s="12"/>
      <c r="B24" s="61" t="s">
        <v>23</v>
      </c>
      <c r="C24" s="18"/>
      <c r="D24" s="122" t="s">
        <v>6</v>
      </c>
      <c r="E24" s="122" t="s">
        <v>9</v>
      </c>
      <c r="F24" s="62" t="s">
        <v>204</v>
      </c>
      <c r="G24" s="122" t="s">
        <v>14</v>
      </c>
      <c r="H24" s="23">
        <f>H25</f>
        <v>1295.49</v>
      </c>
    </row>
    <row r="25" spans="1:8" ht="38.25" customHeight="1">
      <c r="A25" s="12"/>
      <c r="B25" s="61" t="s">
        <v>200</v>
      </c>
      <c r="C25" s="18"/>
      <c r="D25" s="122" t="s">
        <v>6</v>
      </c>
      <c r="E25" s="122" t="s">
        <v>9</v>
      </c>
      <c r="F25" s="62" t="s">
        <v>204</v>
      </c>
      <c r="G25" s="122" t="s">
        <v>201</v>
      </c>
      <c r="H25" s="23">
        <v>1295.49</v>
      </c>
    </row>
    <row r="26" spans="1:8" ht="35.25" customHeight="1">
      <c r="A26" s="12"/>
      <c r="B26" s="59" t="s">
        <v>214</v>
      </c>
      <c r="C26" s="18"/>
      <c r="D26" s="125" t="s">
        <v>6</v>
      </c>
      <c r="E26" s="125" t="s">
        <v>9</v>
      </c>
      <c r="F26" s="65" t="s">
        <v>215</v>
      </c>
      <c r="G26" s="125" t="s">
        <v>14</v>
      </c>
      <c r="H26" s="52">
        <f>H27+H31</f>
        <v>3483.55</v>
      </c>
    </row>
    <row r="27" spans="1:8" ht="28.5" customHeight="1">
      <c r="A27" s="12"/>
      <c r="B27" s="61" t="s">
        <v>206</v>
      </c>
      <c r="C27" s="18"/>
      <c r="D27" s="122" t="s">
        <v>6</v>
      </c>
      <c r="E27" s="122" t="s">
        <v>9</v>
      </c>
      <c r="F27" s="62" t="s">
        <v>207</v>
      </c>
      <c r="G27" s="122" t="s">
        <v>14</v>
      </c>
      <c r="H27" s="23">
        <f>H28+H29+H30</f>
        <v>3482.55</v>
      </c>
    </row>
    <row r="28" spans="1:8" ht="38.25">
      <c r="A28" s="12"/>
      <c r="B28" s="61" t="s">
        <v>200</v>
      </c>
      <c r="C28" s="38"/>
      <c r="D28" s="122" t="s">
        <v>6</v>
      </c>
      <c r="E28" s="122" t="s">
        <v>9</v>
      </c>
      <c r="F28" s="62" t="s">
        <v>207</v>
      </c>
      <c r="G28" s="122" t="s">
        <v>201</v>
      </c>
      <c r="H28" s="150">
        <v>1120.96</v>
      </c>
    </row>
    <row r="29" spans="1:8" ht="32.25" customHeight="1">
      <c r="A29" s="11"/>
      <c r="B29" s="64" t="s">
        <v>209</v>
      </c>
      <c r="C29" s="18"/>
      <c r="D29" s="122" t="s">
        <v>6</v>
      </c>
      <c r="E29" s="122" t="s">
        <v>9</v>
      </c>
      <c r="F29" s="62" t="s">
        <v>207</v>
      </c>
      <c r="G29" s="121" t="s">
        <v>208</v>
      </c>
      <c r="H29" s="26">
        <v>30</v>
      </c>
    </row>
    <row r="30" spans="1:8" ht="37.5" customHeight="1">
      <c r="A30" s="11"/>
      <c r="B30" s="61" t="s">
        <v>86</v>
      </c>
      <c r="C30" s="18"/>
      <c r="D30" s="122" t="s">
        <v>6</v>
      </c>
      <c r="E30" s="122" t="s">
        <v>9</v>
      </c>
      <c r="F30" s="62" t="s">
        <v>207</v>
      </c>
      <c r="G30" s="122" t="s">
        <v>87</v>
      </c>
      <c r="H30" s="26">
        <v>2331.59</v>
      </c>
    </row>
    <row r="31" spans="1:8" ht="88.5" customHeight="1">
      <c r="A31" s="11"/>
      <c r="B31" s="191" t="s">
        <v>259</v>
      </c>
      <c r="C31" s="18"/>
      <c r="D31" s="159" t="s">
        <v>6</v>
      </c>
      <c r="E31" s="159" t="s">
        <v>9</v>
      </c>
      <c r="F31" s="62" t="s">
        <v>258</v>
      </c>
      <c r="G31" s="159" t="s">
        <v>14</v>
      </c>
      <c r="H31" s="26">
        <f>H32</f>
        <v>1</v>
      </c>
    </row>
    <row r="32" spans="1:8" ht="39.75" customHeight="1">
      <c r="A32" s="11"/>
      <c r="B32" s="61" t="s">
        <v>86</v>
      </c>
      <c r="C32" s="18"/>
      <c r="D32" s="159" t="s">
        <v>6</v>
      </c>
      <c r="E32" s="159" t="s">
        <v>9</v>
      </c>
      <c r="F32" s="62" t="s">
        <v>258</v>
      </c>
      <c r="G32" s="159" t="s">
        <v>87</v>
      </c>
      <c r="H32" s="26">
        <v>1</v>
      </c>
    </row>
    <row r="33" spans="1:8" ht="24.75" customHeight="1">
      <c r="A33" s="11"/>
      <c r="B33" s="148" t="s">
        <v>26</v>
      </c>
      <c r="C33" s="41"/>
      <c r="D33" s="124" t="s">
        <v>6</v>
      </c>
      <c r="E33" s="124" t="s">
        <v>9</v>
      </c>
      <c r="F33" s="149">
        <v>62</v>
      </c>
      <c r="G33" s="124" t="s">
        <v>14</v>
      </c>
      <c r="H33" s="42">
        <f>H34</f>
        <v>311.4</v>
      </c>
    </row>
    <row r="34" spans="1:8" ht="25.5" customHeight="1">
      <c r="A34" s="11"/>
      <c r="B34" s="151" t="s">
        <v>216</v>
      </c>
      <c r="C34" s="152"/>
      <c r="D34" s="125" t="s">
        <v>6</v>
      </c>
      <c r="E34" s="125" t="s">
        <v>9</v>
      </c>
      <c r="F34" s="125" t="s">
        <v>217</v>
      </c>
      <c r="G34" s="125" t="s">
        <v>14</v>
      </c>
      <c r="H34" s="52">
        <f>H35+H37+H39+H41+H43+H45</f>
        <v>311.4</v>
      </c>
    </row>
    <row r="35" spans="1:14" ht="26.25" customHeight="1">
      <c r="A35" s="11"/>
      <c r="B35" s="6" t="s">
        <v>61</v>
      </c>
      <c r="C35" s="18"/>
      <c r="D35" s="122" t="s">
        <v>6</v>
      </c>
      <c r="E35" s="122" t="s">
        <v>9</v>
      </c>
      <c r="F35" s="62" t="s">
        <v>218</v>
      </c>
      <c r="G35" s="122" t="s">
        <v>14</v>
      </c>
      <c r="H35" s="26">
        <f>H36</f>
        <v>57.3</v>
      </c>
      <c r="N35" s="20"/>
    </row>
    <row r="36" spans="1:14" ht="27.75" customHeight="1">
      <c r="A36" s="11"/>
      <c r="B36" s="61" t="s">
        <v>219</v>
      </c>
      <c r="C36" s="18"/>
      <c r="D36" s="122" t="s">
        <v>6</v>
      </c>
      <c r="E36" s="122" t="s">
        <v>9</v>
      </c>
      <c r="F36" s="62" t="s">
        <v>218</v>
      </c>
      <c r="G36" s="122" t="s">
        <v>83</v>
      </c>
      <c r="H36" s="26">
        <v>57.3</v>
      </c>
      <c r="N36" s="20"/>
    </row>
    <row r="37" spans="1:8" ht="39.75" customHeight="1">
      <c r="A37" s="11"/>
      <c r="B37" s="6" t="s">
        <v>220</v>
      </c>
      <c r="C37" s="152"/>
      <c r="D37" s="122" t="s">
        <v>6</v>
      </c>
      <c r="E37" s="122" t="s">
        <v>9</v>
      </c>
      <c r="F37" s="62" t="s">
        <v>221</v>
      </c>
      <c r="G37" s="122" t="s">
        <v>14</v>
      </c>
      <c r="H37" s="26">
        <f>H38</f>
        <v>32.5</v>
      </c>
    </row>
    <row r="38" spans="1:8" ht="24" customHeight="1">
      <c r="A38" s="11"/>
      <c r="B38" s="61" t="s">
        <v>219</v>
      </c>
      <c r="C38" s="122"/>
      <c r="D38" s="122" t="s">
        <v>6</v>
      </c>
      <c r="E38" s="122" t="s">
        <v>9</v>
      </c>
      <c r="F38" s="62" t="s">
        <v>221</v>
      </c>
      <c r="G38" s="122" t="s">
        <v>83</v>
      </c>
      <c r="H38" s="26">
        <v>32.5</v>
      </c>
    </row>
    <row r="39" spans="1:8" ht="27.75" customHeight="1">
      <c r="A39" s="11"/>
      <c r="B39" s="6" t="s">
        <v>222</v>
      </c>
      <c r="C39" s="132"/>
      <c r="D39" s="122" t="s">
        <v>6</v>
      </c>
      <c r="E39" s="122" t="s">
        <v>9</v>
      </c>
      <c r="F39" s="62" t="s">
        <v>223</v>
      </c>
      <c r="G39" s="122" t="s">
        <v>14</v>
      </c>
      <c r="H39" s="26">
        <f>H40</f>
        <v>24</v>
      </c>
    </row>
    <row r="40" spans="1:14" ht="25.5" customHeight="1">
      <c r="A40" s="11"/>
      <c r="B40" s="61" t="s">
        <v>219</v>
      </c>
      <c r="C40" s="122"/>
      <c r="D40" s="122" t="s">
        <v>6</v>
      </c>
      <c r="E40" s="122" t="s">
        <v>9</v>
      </c>
      <c r="F40" s="62" t="s">
        <v>223</v>
      </c>
      <c r="G40" s="122" t="s">
        <v>83</v>
      </c>
      <c r="H40" s="26">
        <v>24</v>
      </c>
      <c r="N40" s="20"/>
    </row>
    <row r="41" spans="1:8" ht="66" customHeight="1">
      <c r="A41" s="11"/>
      <c r="B41" s="6" t="s">
        <v>224</v>
      </c>
      <c r="C41" s="152"/>
      <c r="D41" s="122" t="s">
        <v>6</v>
      </c>
      <c r="E41" s="122" t="s">
        <v>9</v>
      </c>
      <c r="F41" s="62" t="s">
        <v>225</v>
      </c>
      <c r="G41" s="122" t="s">
        <v>14</v>
      </c>
      <c r="H41" s="26">
        <f>H42</f>
        <v>64.6</v>
      </c>
    </row>
    <row r="42" spans="1:8" ht="15.75" customHeight="1">
      <c r="A42" s="11"/>
      <c r="B42" s="61" t="s">
        <v>219</v>
      </c>
      <c r="C42" s="122"/>
      <c r="D42" s="122" t="s">
        <v>6</v>
      </c>
      <c r="E42" s="122" t="s">
        <v>9</v>
      </c>
      <c r="F42" s="62" t="s">
        <v>225</v>
      </c>
      <c r="G42" s="122" t="s">
        <v>83</v>
      </c>
      <c r="H42" s="26">
        <v>64.6</v>
      </c>
    </row>
    <row r="43" spans="1:8" ht="30.75" customHeight="1">
      <c r="A43" s="11"/>
      <c r="B43" s="131" t="s">
        <v>62</v>
      </c>
      <c r="C43" s="6"/>
      <c r="D43" s="122" t="s">
        <v>6</v>
      </c>
      <c r="E43" s="122" t="s">
        <v>9</v>
      </c>
      <c r="F43" s="62" t="s">
        <v>226</v>
      </c>
      <c r="G43" s="121" t="s">
        <v>14</v>
      </c>
      <c r="H43" s="23">
        <f>H44</f>
        <v>85</v>
      </c>
    </row>
    <row r="44" spans="1:8" ht="15.75" customHeight="1">
      <c r="A44" s="11"/>
      <c r="B44" s="61" t="s">
        <v>219</v>
      </c>
      <c r="C44" s="50"/>
      <c r="D44" s="122" t="s">
        <v>6</v>
      </c>
      <c r="E44" s="122" t="s">
        <v>9</v>
      </c>
      <c r="F44" s="62" t="s">
        <v>226</v>
      </c>
      <c r="G44" s="122" t="s">
        <v>83</v>
      </c>
      <c r="H44" s="23">
        <v>85</v>
      </c>
    </row>
    <row r="45" spans="1:8" s="7" customFormat="1" ht="23.25" customHeight="1">
      <c r="A45" s="11"/>
      <c r="B45" s="6" t="s">
        <v>227</v>
      </c>
      <c r="C45" s="152"/>
      <c r="D45" s="122" t="s">
        <v>6</v>
      </c>
      <c r="E45" s="122" t="s">
        <v>9</v>
      </c>
      <c r="F45" s="62" t="s">
        <v>228</v>
      </c>
      <c r="G45" s="122" t="s">
        <v>20</v>
      </c>
      <c r="H45" s="26">
        <f>H46</f>
        <v>48</v>
      </c>
    </row>
    <row r="46" spans="1:8" s="7" customFormat="1" ht="18.75" customHeight="1">
      <c r="A46" s="11"/>
      <c r="B46" s="61" t="s">
        <v>219</v>
      </c>
      <c r="C46" s="122"/>
      <c r="D46" s="122" t="s">
        <v>6</v>
      </c>
      <c r="E46" s="122" t="s">
        <v>9</v>
      </c>
      <c r="F46" s="62" t="s">
        <v>228</v>
      </c>
      <c r="G46" s="122" t="s">
        <v>83</v>
      </c>
      <c r="H46" s="26">
        <v>48</v>
      </c>
    </row>
    <row r="47" spans="1:8" s="7" customFormat="1" ht="37.5" customHeight="1">
      <c r="A47" s="11"/>
      <c r="B47" s="154" t="s">
        <v>238</v>
      </c>
      <c r="C47" s="153"/>
      <c r="D47" s="155" t="s">
        <v>6</v>
      </c>
      <c r="E47" s="153" t="s">
        <v>12</v>
      </c>
      <c r="F47" s="153" t="s">
        <v>22</v>
      </c>
      <c r="G47" s="153" t="s">
        <v>20</v>
      </c>
      <c r="H47" s="156">
        <f>H48</f>
        <v>612.62</v>
      </c>
    </row>
    <row r="48" spans="1:8" s="7" customFormat="1" ht="24.75" customHeight="1">
      <c r="A48" s="12"/>
      <c r="B48" s="148" t="s">
        <v>26</v>
      </c>
      <c r="C48" s="41"/>
      <c r="D48" s="124" t="s">
        <v>6</v>
      </c>
      <c r="E48" s="124" t="s">
        <v>12</v>
      </c>
      <c r="F48" s="149">
        <v>62</v>
      </c>
      <c r="G48" s="124" t="s">
        <v>14</v>
      </c>
      <c r="H48" s="42">
        <f>H49</f>
        <v>612.62</v>
      </c>
    </row>
    <row r="49" spans="1:8" ht="27.75" customHeight="1">
      <c r="A49" s="12"/>
      <c r="B49" s="151" t="s">
        <v>216</v>
      </c>
      <c r="C49" s="125"/>
      <c r="D49" s="125" t="s">
        <v>6</v>
      </c>
      <c r="E49" s="125" t="s">
        <v>12</v>
      </c>
      <c r="F49" s="125" t="s">
        <v>217</v>
      </c>
      <c r="G49" s="125" t="s">
        <v>14</v>
      </c>
      <c r="H49" s="52">
        <f>H50</f>
        <v>612.62</v>
      </c>
    </row>
    <row r="50" spans="1:8" ht="27.75" customHeight="1">
      <c r="A50" s="12"/>
      <c r="B50" s="64" t="s">
        <v>54</v>
      </c>
      <c r="C50" s="21"/>
      <c r="D50" s="133" t="s">
        <v>6</v>
      </c>
      <c r="E50" s="21" t="s">
        <v>12</v>
      </c>
      <c r="F50" s="66" t="s">
        <v>237</v>
      </c>
      <c r="G50" s="21" t="s">
        <v>14</v>
      </c>
      <c r="H50" s="23">
        <f>H51</f>
        <v>612.62</v>
      </c>
    </row>
    <row r="51" spans="1:8" ht="33" customHeight="1">
      <c r="A51" s="12"/>
      <c r="B51" s="61" t="s">
        <v>86</v>
      </c>
      <c r="C51" s="51"/>
      <c r="D51" s="125" t="s">
        <v>6</v>
      </c>
      <c r="E51" s="122" t="s">
        <v>12</v>
      </c>
      <c r="F51" s="66" t="s">
        <v>237</v>
      </c>
      <c r="G51" s="122" t="s">
        <v>87</v>
      </c>
      <c r="H51" s="26">
        <v>612.62</v>
      </c>
    </row>
    <row r="52" spans="1:8" ht="36.75" customHeight="1">
      <c r="A52" s="12"/>
      <c r="B52" s="87" t="s">
        <v>24</v>
      </c>
      <c r="C52" s="74"/>
      <c r="D52" s="74" t="s">
        <v>6</v>
      </c>
      <c r="E52" s="74" t="s">
        <v>60</v>
      </c>
      <c r="F52" s="153" t="s">
        <v>22</v>
      </c>
      <c r="G52" s="153" t="s">
        <v>20</v>
      </c>
      <c r="H52" s="147">
        <f>H53</f>
        <v>100</v>
      </c>
    </row>
    <row r="53" spans="1:8" ht="36.75" customHeight="1">
      <c r="A53" s="12"/>
      <c r="B53" s="148" t="s">
        <v>26</v>
      </c>
      <c r="C53" s="41"/>
      <c r="D53" s="130" t="s">
        <v>6</v>
      </c>
      <c r="E53" s="160" t="s">
        <v>60</v>
      </c>
      <c r="F53" s="149">
        <v>62</v>
      </c>
      <c r="G53" s="130" t="s">
        <v>14</v>
      </c>
      <c r="H53" s="42">
        <f>H54</f>
        <v>100</v>
      </c>
    </row>
    <row r="54" spans="1:8" ht="18.75" customHeight="1">
      <c r="A54" s="12"/>
      <c r="B54" s="151" t="s">
        <v>216</v>
      </c>
      <c r="C54" s="129"/>
      <c r="D54" s="129" t="s">
        <v>6</v>
      </c>
      <c r="E54" s="161" t="s">
        <v>60</v>
      </c>
      <c r="F54" s="129" t="s">
        <v>217</v>
      </c>
      <c r="G54" s="129" t="s">
        <v>14</v>
      </c>
      <c r="H54" s="52">
        <f>H55</f>
        <v>100</v>
      </c>
    </row>
    <row r="55" spans="1:8" ht="18" customHeight="1">
      <c r="A55" s="12"/>
      <c r="B55" s="64" t="s">
        <v>25</v>
      </c>
      <c r="C55" s="129"/>
      <c r="D55" s="129" t="s">
        <v>6</v>
      </c>
      <c r="E55" s="159" t="s">
        <v>60</v>
      </c>
      <c r="F55" s="62" t="s">
        <v>229</v>
      </c>
      <c r="G55" s="128" t="s">
        <v>14</v>
      </c>
      <c r="H55" s="26">
        <f>H56</f>
        <v>100</v>
      </c>
    </row>
    <row r="56" spans="1:8" ht="17.25" customHeight="1">
      <c r="A56" s="12"/>
      <c r="B56" s="61" t="s">
        <v>230</v>
      </c>
      <c r="C56" s="129"/>
      <c r="D56" s="159" t="s">
        <v>6</v>
      </c>
      <c r="E56" s="159" t="s">
        <v>60</v>
      </c>
      <c r="F56" s="62" t="s">
        <v>229</v>
      </c>
      <c r="G56" s="128" t="s">
        <v>69</v>
      </c>
      <c r="H56" s="26">
        <v>100</v>
      </c>
    </row>
    <row r="57" spans="1:8" ht="17.25" customHeight="1">
      <c r="A57" s="12"/>
      <c r="B57" s="162" t="s">
        <v>27</v>
      </c>
      <c r="C57" s="74"/>
      <c r="D57" s="74" t="s">
        <v>6</v>
      </c>
      <c r="E57" s="74" t="s">
        <v>63</v>
      </c>
      <c r="F57" s="153" t="s">
        <v>22</v>
      </c>
      <c r="G57" s="74" t="s">
        <v>14</v>
      </c>
      <c r="H57" s="147">
        <f>H58+H62</f>
        <v>3645.49</v>
      </c>
    </row>
    <row r="58" spans="1:8" ht="17.25" customHeight="1">
      <c r="A58" s="12"/>
      <c r="B58" s="148" t="s">
        <v>157</v>
      </c>
      <c r="C58" s="160"/>
      <c r="D58" s="160" t="s">
        <v>6</v>
      </c>
      <c r="E58" s="160" t="s">
        <v>63</v>
      </c>
      <c r="F58" s="149">
        <v>57</v>
      </c>
      <c r="G58" s="160" t="s">
        <v>14</v>
      </c>
      <c r="H58" s="42">
        <f>H59</f>
        <v>993.78</v>
      </c>
    </row>
    <row r="59" spans="1:8" ht="17.25" customHeight="1">
      <c r="A59" s="12"/>
      <c r="B59" s="151" t="s">
        <v>158</v>
      </c>
      <c r="C59" s="161"/>
      <c r="D59" s="161" t="s">
        <v>6</v>
      </c>
      <c r="E59" s="161" t="s">
        <v>63</v>
      </c>
      <c r="F59" s="161" t="s">
        <v>153</v>
      </c>
      <c r="G59" s="161" t="s">
        <v>14</v>
      </c>
      <c r="H59" s="52">
        <f>H60</f>
        <v>993.78</v>
      </c>
    </row>
    <row r="60" spans="1:8" ht="36.75" customHeight="1">
      <c r="A60" s="12"/>
      <c r="B60" s="17" t="s">
        <v>72</v>
      </c>
      <c r="C60" s="129"/>
      <c r="D60" s="159" t="s">
        <v>6</v>
      </c>
      <c r="E60" s="159" t="s">
        <v>63</v>
      </c>
      <c r="F60" s="62" t="s">
        <v>173</v>
      </c>
      <c r="G60" s="159" t="s">
        <v>14</v>
      </c>
      <c r="H60" s="26">
        <f>H61</f>
        <v>993.78</v>
      </c>
    </row>
    <row r="61" spans="1:8" ht="27.75" customHeight="1">
      <c r="A61" s="12"/>
      <c r="B61" s="61" t="s">
        <v>86</v>
      </c>
      <c r="C61" s="129"/>
      <c r="D61" s="159" t="s">
        <v>6</v>
      </c>
      <c r="E61" s="159" t="s">
        <v>63</v>
      </c>
      <c r="F61" s="62" t="s">
        <v>173</v>
      </c>
      <c r="G61" s="159" t="s">
        <v>87</v>
      </c>
      <c r="H61" s="26">
        <v>993.78</v>
      </c>
    </row>
    <row r="62" spans="1:8" ht="17.25" customHeight="1">
      <c r="A62" s="12"/>
      <c r="B62" s="148" t="s">
        <v>26</v>
      </c>
      <c r="C62" s="129"/>
      <c r="D62" s="160" t="s">
        <v>6</v>
      </c>
      <c r="E62" s="160" t="s">
        <v>63</v>
      </c>
      <c r="F62" s="149">
        <v>62</v>
      </c>
      <c r="G62" s="160" t="s">
        <v>14</v>
      </c>
      <c r="H62" s="42">
        <f>H63</f>
        <v>2651.71</v>
      </c>
    </row>
    <row r="63" spans="1:8" ht="17.25" customHeight="1">
      <c r="A63" s="12"/>
      <c r="B63" s="151" t="s">
        <v>216</v>
      </c>
      <c r="C63" s="129"/>
      <c r="D63" s="161" t="s">
        <v>6</v>
      </c>
      <c r="E63" s="161" t="s">
        <v>63</v>
      </c>
      <c r="F63" s="161" t="s">
        <v>217</v>
      </c>
      <c r="G63" s="161" t="s">
        <v>14</v>
      </c>
      <c r="H63" s="52">
        <f>H64+H66+H68+H70</f>
        <v>2651.71</v>
      </c>
    </row>
    <row r="64" spans="1:8" ht="35.25" customHeight="1">
      <c r="A64" s="12"/>
      <c r="B64" s="64" t="s">
        <v>53</v>
      </c>
      <c r="C64" s="129"/>
      <c r="D64" s="159" t="s">
        <v>6</v>
      </c>
      <c r="E64" s="159" t="s">
        <v>63</v>
      </c>
      <c r="F64" s="62" t="s">
        <v>232</v>
      </c>
      <c r="G64" s="158" t="s">
        <v>14</v>
      </c>
      <c r="H64" s="26">
        <f>H65</f>
        <v>175.71</v>
      </c>
    </row>
    <row r="65" spans="1:8" ht="39" customHeight="1">
      <c r="A65" s="12"/>
      <c r="B65" s="61" t="s">
        <v>86</v>
      </c>
      <c r="C65" s="122"/>
      <c r="D65" s="159" t="s">
        <v>6</v>
      </c>
      <c r="E65" s="159" t="s">
        <v>63</v>
      </c>
      <c r="F65" s="62" t="s">
        <v>232</v>
      </c>
      <c r="G65" s="159" t="s">
        <v>87</v>
      </c>
      <c r="H65" s="26">
        <v>175.71</v>
      </c>
    </row>
    <row r="66" spans="1:8" ht="28.5" customHeight="1">
      <c r="A66" s="12"/>
      <c r="B66" s="64" t="s">
        <v>233</v>
      </c>
      <c r="C66" s="122"/>
      <c r="D66" s="159" t="s">
        <v>6</v>
      </c>
      <c r="E66" s="122" t="s">
        <v>63</v>
      </c>
      <c r="F66" s="62" t="s">
        <v>234</v>
      </c>
      <c r="G66" s="158" t="s">
        <v>14</v>
      </c>
      <c r="H66" s="26">
        <f>H67</f>
        <v>70</v>
      </c>
    </row>
    <row r="67" spans="1:8" ht="27" customHeight="1">
      <c r="A67" s="12"/>
      <c r="B67" s="61" t="s">
        <v>86</v>
      </c>
      <c r="C67" s="159"/>
      <c r="D67" s="159" t="s">
        <v>6</v>
      </c>
      <c r="E67" s="159" t="s">
        <v>63</v>
      </c>
      <c r="F67" s="62" t="s">
        <v>234</v>
      </c>
      <c r="G67" s="159" t="s">
        <v>87</v>
      </c>
      <c r="H67" s="26">
        <v>70</v>
      </c>
    </row>
    <row r="68" spans="1:8" ht="67.5" customHeight="1">
      <c r="A68" s="12"/>
      <c r="B68" s="132" t="s">
        <v>240</v>
      </c>
      <c r="C68" s="159"/>
      <c r="D68" s="159" t="s">
        <v>6</v>
      </c>
      <c r="E68" s="159" t="s">
        <v>63</v>
      </c>
      <c r="F68" s="62" t="s">
        <v>241</v>
      </c>
      <c r="G68" s="158" t="s">
        <v>14</v>
      </c>
      <c r="H68" s="26">
        <f>H69</f>
        <v>2306</v>
      </c>
    </row>
    <row r="69" spans="1:8" ht="32.25" customHeight="1">
      <c r="A69" s="12"/>
      <c r="B69" s="61" t="s">
        <v>86</v>
      </c>
      <c r="C69" s="159"/>
      <c r="D69" s="159" t="s">
        <v>6</v>
      </c>
      <c r="E69" s="159" t="s">
        <v>63</v>
      </c>
      <c r="F69" s="62" t="s">
        <v>241</v>
      </c>
      <c r="G69" s="159" t="s">
        <v>87</v>
      </c>
      <c r="H69" s="26">
        <v>2306</v>
      </c>
    </row>
    <row r="70" spans="1:8" ht="27" customHeight="1">
      <c r="A70" s="12"/>
      <c r="B70" s="17" t="s">
        <v>73</v>
      </c>
      <c r="C70" s="159"/>
      <c r="D70" s="159" t="s">
        <v>6</v>
      </c>
      <c r="E70" s="159" t="s">
        <v>63</v>
      </c>
      <c r="F70" s="62" t="s">
        <v>245</v>
      </c>
      <c r="G70" s="158" t="s">
        <v>14</v>
      </c>
      <c r="H70" s="26">
        <f>H71</f>
        <v>100</v>
      </c>
    </row>
    <row r="71" spans="1:8" ht="27" customHeight="1">
      <c r="A71" s="12"/>
      <c r="B71" s="61" t="s">
        <v>86</v>
      </c>
      <c r="C71" s="159"/>
      <c r="D71" s="159" t="s">
        <v>6</v>
      </c>
      <c r="E71" s="159" t="s">
        <v>63</v>
      </c>
      <c r="F71" s="62" t="s">
        <v>245</v>
      </c>
      <c r="G71" s="159" t="s">
        <v>87</v>
      </c>
      <c r="H71" s="26">
        <v>100</v>
      </c>
    </row>
    <row r="72" spans="1:8" ht="26.25" customHeight="1">
      <c r="A72" s="37"/>
      <c r="B72" s="164" t="s">
        <v>45</v>
      </c>
      <c r="C72" s="165"/>
      <c r="D72" s="71" t="s">
        <v>7</v>
      </c>
      <c r="E72" s="71" t="s">
        <v>11</v>
      </c>
      <c r="F72" s="71" t="s">
        <v>19</v>
      </c>
      <c r="G72" s="71" t="s">
        <v>14</v>
      </c>
      <c r="H72" s="166">
        <f>H73</f>
        <v>510.13</v>
      </c>
    </row>
    <row r="73" spans="1:8" ht="15.75" customHeight="1">
      <c r="A73" s="12"/>
      <c r="B73" s="162" t="s">
        <v>46</v>
      </c>
      <c r="C73" s="163"/>
      <c r="D73" s="74" t="s">
        <v>7</v>
      </c>
      <c r="E73" s="74" t="s">
        <v>8</v>
      </c>
      <c r="F73" s="74" t="s">
        <v>19</v>
      </c>
      <c r="G73" s="74" t="s">
        <v>14</v>
      </c>
      <c r="H73" s="147">
        <f>H74</f>
        <v>510.13</v>
      </c>
    </row>
    <row r="74" spans="1:8" ht="15.75" customHeight="1">
      <c r="A74" s="12"/>
      <c r="B74" s="148" t="s">
        <v>26</v>
      </c>
      <c r="C74" s="161"/>
      <c r="D74" s="160" t="s">
        <v>7</v>
      </c>
      <c r="E74" s="160" t="s">
        <v>8</v>
      </c>
      <c r="F74" s="149">
        <v>62</v>
      </c>
      <c r="G74" s="160" t="s">
        <v>14</v>
      </c>
      <c r="H74" s="42">
        <f>H75</f>
        <v>510.13</v>
      </c>
    </row>
    <row r="75" spans="1:14" ht="29.25" customHeight="1">
      <c r="A75" s="12"/>
      <c r="B75" s="151" t="s">
        <v>216</v>
      </c>
      <c r="C75" s="161"/>
      <c r="D75" s="161" t="s">
        <v>7</v>
      </c>
      <c r="E75" s="161" t="s">
        <v>8</v>
      </c>
      <c r="F75" s="161" t="s">
        <v>217</v>
      </c>
      <c r="G75" s="161" t="s">
        <v>14</v>
      </c>
      <c r="H75" s="26">
        <f>H76</f>
        <v>510.13</v>
      </c>
      <c r="N75" s="30"/>
    </row>
    <row r="76" spans="1:8" ht="60" customHeight="1">
      <c r="A76" s="12"/>
      <c r="B76" s="132" t="s">
        <v>242</v>
      </c>
      <c r="C76" s="18"/>
      <c r="D76" s="122" t="s">
        <v>7</v>
      </c>
      <c r="E76" s="122" t="s">
        <v>8</v>
      </c>
      <c r="F76" s="66" t="s">
        <v>243</v>
      </c>
      <c r="G76" s="158" t="s">
        <v>14</v>
      </c>
      <c r="H76" s="26">
        <f>H77</f>
        <v>510.13</v>
      </c>
    </row>
    <row r="77" spans="1:8" ht="51.75" customHeight="1">
      <c r="A77" s="12"/>
      <c r="B77" s="61" t="s">
        <v>211</v>
      </c>
      <c r="C77" s="18"/>
      <c r="D77" s="159" t="s">
        <v>7</v>
      </c>
      <c r="E77" s="159" t="s">
        <v>8</v>
      </c>
      <c r="F77" s="66" t="s">
        <v>243</v>
      </c>
      <c r="G77" s="158" t="s">
        <v>201</v>
      </c>
      <c r="H77" s="26">
        <v>510.13</v>
      </c>
    </row>
    <row r="78" spans="1:14" ht="32.25" customHeight="1">
      <c r="A78" s="37"/>
      <c r="B78" s="164" t="s">
        <v>29</v>
      </c>
      <c r="C78" s="71"/>
      <c r="D78" s="71" t="s">
        <v>8</v>
      </c>
      <c r="E78" s="71" t="s">
        <v>11</v>
      </c>
      <c r="F78" s="71" t="s">
        <v>19</v>
      </c>
      <c r="G78" s="71" t="s">
        <v>14</v>
      </c>
      <c r="H78" s="166">
        <f>H79+H84+H89</f>
        <v>380</v>
      </c>
      <c r="N78" s="25"/>
    </row>
    <row r="79" spans="1:8" ht="45" customHeight="1">
      <c r="A79" s="12"/>
      <c r="B79" s="87" t="s">
        <v>148</v>
      </c>
      <c r="C79" s="74"/>
      <c r="D79" s="74" t="s">
        <v>8</v>
      </c>
      <c r="E79" s="74" t="s">
        <v>15</v>
      </c>
      <c r="F79" s="74" t="s">
        <v>30</v>
      </c>
      <c r="G79" s="74" t="s">
        <v>14</v>
      </c>
      <c r="H79" s="147">
        <f>H80</f>
        <v>90</v>
      </c>
    </row>
    <row r="80" spans="1:8" ht="19.5" customHeight="1">
      <c r="A80" s="12"/>
      <c r="B80" s="148" t="s">
        <v>145</v>
      </c>
      <c r="C80" s="160"/>
      <c r="D80" s="160" t="s">
        <v>8</v>
      </c>
      <c r="E80" s="160" t="s">
        <v>15</v>
      </c>
      <c r="F80" s="149">
        <v>56</v>
      </c>
      <c r="G80" s="160" t="s">
        <v>14</v>
      </c>
      <c r="H80" s="42">
        <f>H81</f>
        <v>90</v>
      </c>
    </row>
    <row r="81" spans="1:8" ht="78" customHeight="1">
      <c r="A81" s="12"/>
      <c r="B81" s="151" t="s">
        <v>146</v>
      </c>
      <c r="C81" s="161"/>
      <c r="D81" s="161" t="s">
        <v>8</v>
      </c>
      <c r="E81" s="161" t="s">
        <v>15</v>
      </c>
      <c r="F81" s="161" t="s">
        <v>147</v>
      </c>
      <c r="G81" s="161" t="s">
        <v>14</v>
      </c>
      <c r="H81" s="52">
        <f>H82</f>
        <v>90</v>
      </c>
    </row>
    <row r="82" spans="1:8" ht="70.5" customHeight="1">
      <c r="A82" s="11"/>
      <c r="B82" s="94" t="s">
        <v>167</v>
      </c>
      <c r="C82" s="50"/>
      <c r="D82" s="121" t="s">
        <v>8</v>
      </c>
      <c r="E82" s="121" t="s">
        <v>15</v>
      </c>
      <c r="F82" s="62" t="s">
        <v>168</v>
      </c>
      <c r="G82" s="159" t="s">
        <v>14</v>
      </c>
      <c r="H82" s="23">
        <f>H83</f>
        <v>90</v>
      </c>
    </row>
    <row r="83" spans="1:8" ht="28.5" customHeight="1">
      <c r="A83" s="11"/>
      <c r="B83" s="61" t="s">
        <v>86</v>
      </c>
      <c r="C83" s="50"/>
      <c r="D83" s="121" t="s">
        <v>8</v>
      </c>
      <c r="E83" s="121" t="s">
        <v>15</v>
      </c>
      <c r="F83" s="62" t="s">
        <v>168</v>
      </c>
      <c r="G83" s="159" t="s">
        <v>87</v>
      </c>
      <c r="H83" s="23">
        <v>90</v>
      </c>
    </row>
    <row r="84" spans="1:8" ht="18" customHeight="1">
      <c r="A84" s="12"/>
      <c r="B84" s="162" t="s">
        <v>47</v>
      </c>
      <c r="C84" s="74"/>
      <c r="D84" s="74" t="s">
        <v>8</v>
      </c>
      <c r="E84" s="74" t="s">
        <v>0</v>
      </c>
      <c r="F84" s="74" t="s">
        <v>19</v>
      </c>
      <c r="G84" s="74" t="s">
        <v>14</v>
      </c>
      <c r="H84" s="147">
        <f>H85</f>
        <v>270</v>
      </c>
    </row>
    <row r="85" spans="1:8" ht="18" customHeight="1">
      <c r="A85" s="12"/>
      <c r="B85" s="148" t="s">
        <v>145</v>
      </c>
      <c r="C85" s="160"/>
      <c r="D85" s="160" t="s">
        <v>8</v>
      </c>
      <c r="E85" s="160" t="s">
        <v>0</v>
      </c>
      <c r="F85" s="149">
        <v>56</v>
      </c>
      <c r="G85" s="160" t="s">
        <v>14</v>
      </c>
      <c r="H85" s="42">
        <f>H86</f>
        <v>270</v>
      </c>
    </row>
    <row r="86" spans="1:14" ht="81" customHeight="1">
      <c r="A86" s="12"/>
      <c r="B86" s="151" t="s">
        <v>146</v>
      </c>
      <c r="C86" s="161"/>
      <c r="D86" s="161" t="s">
        <v>8</v>
      </c>
      <c r="E86" s="161" t="s">
        <v>0</v>
      </c>
      <c r="F86" s="161" t="s">
        <v>147</v>
      </c>
      <c r="G86" s="161" t="s">
        <v>14</v>
      </c>
      <c r="H86" s="26">
        <f>H87</f>
        <v>270</v>
      </c>
      <c r="N86" s="25"/>
    </row>
    <row r="87" spans="1:14" ht="42" customHeight="1">
      <c r="A87" s="12"/>
      <c r="B87" s="17" t="s">
        <v>74</v>
      </c>
      <c r="C87" s="161"/>
      <c r="D87" s="159" t="s">
        <v>8</v>
      </c>
      <c r="E87" s="159" t="s">
        <v>0</v>
      </c>
      <c r="F87" s="62" t="s">
        <v>150</v>
      </c>
      <c r="G87" s="159" t="s">
        <v>14</v>
      </c>
      <c r="H87" s="26">
        <f>H88</f>
        <v>270</v>
      </c>
      <c r="N87" s="25"/>
    </row>
    <row r="88" spans="1:14" ht="30.75" customHeight="1">
      <c r="A88" s="12"/>
      <c r="B88" s="61" t="s">
        <v>86</v>
      </c>
      <c r="C88" s="161"/>
      <c r="D88" s="159" t="s">
        <v>8</v>
      </c>
      <c r="E88" s="159" t="s">
        <v>0</v>
      </c>
      <c r="F88" s="62" t="s">
        <v>150</v>
      </c>
      <c r="G88" s="159" t="s">
        <v>87</v>
      </c>
      <c r="H88" s="26">
        <v>270</v>
      </c>
      <c r="N88" s="25"/>
    </row>
    <row r="89" spans="1:8" ht="30" customHeight="1">
      <c r="A89" s="40"/>
      <c r="B89" s="162" t="s">
        <v>58</v>
      </c>
      <c r="C89" s="74"/>
      <c r="D89" s="74" t="s">
        <v>8</v>
      </c>
      <c r="E89" s="74" t="s">
        <v>55</v>
      </c>
      <c r="F89" s="74" t="s">
        <v>19</v>
      </c>
      <c r="G89" s="74" t="s">
        <v>14</v>
      </c>
      <c r="H89" s="147">
        <f>H90</f>
        <v>20</v>
      </c>
    </row>
    <row r="90" spans="1:8" ht="30" customHeight="1">
      <c r="A90" s="40"/>
      <c r="B90" s="148" t="s">
        <v>145</v>
      </c>
      <c r="C90" s="160"/>
      <c r="D90" s="160" t="s">
        <v>8</v>
      </c>
      <c r="E90" s="160" t="s">
        <v>55</v>
      </c>
      <c r="F90" s="149">
        <v>56</v>
      </c>
      <c r="G90" s="160" t="s">
        <v>14</v>
      </c>
      <c r="H90" s="42">
        <f>H91</f>
        <v>20</v>
      </c>
    </row>
    <row r="91" spans="1:8" ht="30" customHeight="1">
      <c r="A91" s="40"/>
      <c r="B91" s="151" t="s">
        <v>140</v>
      </c>
      <c r="C91" s="161"/>
      <c r="D91" s="161" t="s">
        <v>8</v>
      </c>
      <c r="E91" s="161" t="s">
        <v>55</v>
      </c>
      <c r="F91" s="161" t="s">
        <v>141</v>
      </c>
      <c r="G91" s="161" t="s">
        <v>14</v>
      </c>
      <c r="H91" s="52">
        <f>H92</f>
        <v>20</v>
      </c>
    </row>
    <row r="92" spans="1:8" ht="43.5" customHeight="1">
      <c r="A92" s="40"/>
      <c r="B92" s="132" t="s">
        <v>142</v>
      </c>
      <c r="C92" s="161"/>
      <c r="D92" s="159" t="s">
        <v>8</v>
      </c>
      <c r="E92" s="159" t="s">
        <v>55</v>
      </c>
      <c r="F92" s="62" t="s">
        <v>143</v>
      </c>
      <c r="G92" s="159" t="s">
        <v>14</v>
      </c>
      <c r="H92" s="26">
        <f>H93</f>
        <v>20</v>
      </c>
    </row>
    <row r="93" spans="1:8" ht="30" customHeight="1">
      <c r="A93" s="40"/>
      <c r="B93" s="61" t="s">
        <v>86</v>
      </c>
      <c r="C93" s="161"/>
      <c r="D93" s="159" t="s">
        <v>8</v>
      </c>
      <c r="E93" s="159" t="s">
        <v>55</v>
      </c>
      <c r="F93" s="62" t="s">
        <v>143</v>
      </c>
      <c r="G93" s="158" t="s">
        <v>87</v>
      </c>
      <c r="H93" s="26">
        <v>20</v>
      </c>
    </row>
    <row r="94" spans="1:14" ht="21.75" customHeight="1">
      <c r="A94" s="37"/>
      <c r="B94" s="164" t="s">
        <v>31</v>
      </c>
      <c r="C94" s="71"/>
      <c r="D94" s="71" t="s">
        <v>9</v>
      </c>
      <c r="E94" s="71" t="s">
        <v>11</v>
      </c>
      <c r="F94" s="71" t="s">
        <v>19</v>
      </c>
      <c r="G94" s="71" t="s">
        <v>14</v>
      </c>
      <c r="H94" s="166">
        <f>H95+H100+H109+H114</f>
        <v>12399.53</v>
      </c>
      <c r="N94" s="25"/>
    </row>
    <row r="95" spans="1:8" ht="28.5" customHeight="1">
      <c r="A95" s="12"/>
      <c r="B95" s="162" t="s">
        <v>52</v>
      </c>
      <c r="C95" s="74"/>
      <c r="D95" s="74" t="s">
        <v>9</v>
      </c>
      <c r="E95" s="74" t="s">
        <v>6</v>
      </c>
      <c r="F95" s="74" t="s">
        <v>19</v>
      </c>
      <c r="G95" s="74" t="s">
        <v>14</v>
      </c>
      <c r="H95" s="147">
        <f>H96</f>
        <v>47</v>
      </c>
    </row>
    <row r="96" spans="1:8" ht="28.5" customHeight="1">
      <c r="A96" s="12"/>
      <c r="B96" s="148" t="s">
        <v>157</v>
      </c>
      <c r="C96" s="160"/>
      <c r="D96" s="160" t="s">
        <v>9</v>
      </c>
      <c r="E96" s="160" t="s">
        <v>6</v>
      </c>
      <c r="F96" s="149">
        <v>57</v>
      </c>
      <c r="G96" s="160" t="s">
        <v>14</v>
      </c>
      <c r="H96" s="42">
        <f>H97</f>
        <v>47</v>
      </c>
    </row>
    <row r="97" spans="1:8" ht="33" customHeight="1">
      <c r="A97" s="12"/>
      <c r="B97" s="151" t="s">
        <v>160</v>
      </c>
      <c r="C97" s="161"/>
      <c r="D97" s="161" t="s">
        <v>9</v>
      </c>
      <c r="E97" s="161" t="s">
        <v>6</v>
      </c>
      <c r="F97" s="161" t="s">
        <v>159</v>
      </c>
      <c r="G97" s="161" t="s">
        <v>14</v>
      </c>
      <c r="H97" s="52">
        <f>H98</f>
        <v>47</v>
      </c>
    </row>
    <row r="98" spans="1:8" ht="43.5" customHeight="1">
      <c r="A98" s="12"/>
      <c r="B98" s="170" t="s">
        <v>161</v>
      </c>
      <c r="C98" s="161"/>
      <c r="D98" s="159" t="s">
        <v>9</v>
      </c>
      <c r="E98" s="159" t="s">
        <v>6</v>
      </c>
      <c r="F98" s="159" t="s">
        <v>162</v>
      </c>
      <c r="G98" s="159" t="s">
        <v>14</v>
      </c>
      <c r="H98" s="52">
        <f>H99</f>
        <v>47</v>
      </c>
    </row>
    <row r="99" spans="1:8" ht="25.5" customHeight="1">
      <c r="A99" s="12"/>
      <c r="B99" s="61" t="s">
        <v>191</v>
      </c>
      <c r="C99" s="159"/>
      <c r="D99" s="159" t="s">
        <v>9</v>
      </c>
      <c r="E99" s="159" t="s">
        <v>6</v>
      </c>
      <c r="F99" s="159" t="s">
        <v>162</v>
      </c>
      <c r="G99" s="159" t="s">
        <v>87</v>
      </c>
      <c r="H99" s="26">
        <v>47</v>
      </c>
    </row>
    <row r="100" spans="1:8" ht="12.75" customHeight="1">
      <c r="A100" s="12"/>
      <c r="B100" s="87" t="s">
        <v>139</v>
      </c>
      <c r="C100" s="74"/>
      <c r="D100" s="74" t="s">
        <v>9</v>
      </c>
      <c r="E100" s="74" t="s">
        <v>15</v>
      </c>
      <c r="F100" s="74" t="s">
        <v>19</v>
      </c>
      <c r="G100" s="74" t="s">
        <v>14</v>
      </c>
      <c r="H100" s="147">
        <f>H101+H105</f>
        <v>9065.35</v>
      </c>
    </row>
    <row r="101" spans="1:8" ht="20.25" customHeight="1">
      <c r="A101" s="12"/>
      <c r="B101" s="148" t="s">
        <v>119</v>
      </c>
      <c r="C101" s="160"/>
      <c r="D101" s="160" t="s">
        <v>9</v>
      </c>
      <c r="E101" s="160" t="s">
        <v>15</v>
      </c>
      <c r="F101" s="149">
        <v>55</v>
      </c>
      <c r="G101" s="160" t="s">
        <v>14</v>
      </c>
      <c r="H101" s="42">
        <f>H102</f>
        <v>74.75</v>
      </c>
    </row>
    <row r="102" spans="1:8" ht="27.75" customHeight="1">
      <c r="A102" s="12"/>
      <c r="B102" s="106" t="s">
        <v>128</v>
      </c>
      <c r="C102" s="161"/>
      <c r="D102" s="161" t="s">
        <v>9</v>
      </c>
      <c r="E102" s="161" t="s">
        <v>15</v>
      </c>
      <c r="F102" s="65" t="s">
        <v>129</v>
      </c>
      <c r="G102" s="161" t="s">
        <v>14</v>
      </c>
      <c r="H102" s="52">
        <f>H103</f>
        <v>74.75</v>
      </c>
    </row>
    <row r="103" spans="1:8" ht="44.25" customHeight="1">
      <c r="A103" s="11"/>
      <c r="B103" s="17" t="s">
        <v>75</v>
      </c>
      <c r="C103" s="161"/>
      <c r="D103" s="159" t="s">
        <v>9</v>
      </c>
      <c r="E103" s="159" t="s">
        <v>15</v>
      </c>
      <c r="F103" s="62" t="s">
        <v>137</v>
      </c>
      <c r="G103" s="159" t="s">
        <v>14</v>
      </c>
      <c r="H103" s="52">
        <f>H104</f>
        <v>74.75</v>
      </c>
    </row>
    <row r="104" spans="1:8" ht="42" customHeight="1">
      <c r="A104" s="11"/>
      <c r="B104" s="61" t="s">
        <v>86</v>
      </c>
      <c r="C104" s="152"/>
      <c r="D104" s="159" t="s">
        <v>9</v>
      </c>
      <c r="E104" s="159" t="s">
        <v>15</v>
      </c>
      <c r="F104" s="62" t="s">
        <v>137</v>
      </c>
      <c r="G104" s="159" t="s">
        <v>87</v>
      </c>
      <c r="H104" s="26">
        <v>74.75</v>
      </c>
    </row>
    <row r="105" spans="1:8" ht="30.75" customHeight="1">
      <c r="A105" s="11"/>
      <c r="B105" s="148" t="s">
        <v>157</v>
      </c>
      <c r="C105" s="160"/>
      <c r="D105" s="160" t="s">
        <v>9</v>
      </c>
      <c r="E105" s="160" t="s">
        <v>15</v>
      </c>
      <c r="F105" s="149">
        <v>57</v>
      </c>
      <c r="G105" s="160" t="s">
        <v>14</v>
      </c>
      <c r="H105" s="42">
        <f>H106</f>
        <v>8990.6</v>
      </c>
    </row>
    <row r="106" spans="1:8" ht="30.75" customHeight="1">
      <c r="A106" s="11"/>
      <c r="B106" s="151" t="s">
        <v>170</v>
      </c>
      <c r="C106" s="161"/>
      <c r="D106" s="161" t="s">
        <v>9</v>
      </c>
      <c r="E106" s="161" t="s">
        <v>15</v>
      </c>
      <c r="F106" s="161" t="s">
        <v>169</v>
      </c>
      <c r="G106" s="161" t="s">
        <v>14</v>
      </c>
      <c r="H106" s="52">
        <f>H107</f>
        <v>8990.6</v>
      </c>
    </row>
    <row r="107" spans="1:8" ht="41.25" customHeight="1">
      <c r="A107" s="11"/>
      <c r="B107" s="171" t="s">
        <v>171</v>
      </c>
      <c r="C107" s="152"/>
      <c r="D107" s="159" t="s">
        <v>9</v>
      </c>
      <c r="E107" s="159" t="s">
        <v>15</v>
      </c>
      <c r="F107" s="159" t="s">
        <v>172</v>
      </c>
      <c r="G107" s="159" t="s">
        <v>14</v>
      </c>
      <c r="H107" s="26">
        <f>H108</f>
        <v>8990.6</v>
      </c>
    </row>
    <row r="108" spans="1:8" ht="36.75" customHeight="1">
      <c r="A108" s="11"/>
      <c r="B108" s="61" t="s">
        <v>86</v>
      </c>
      <c r="C108" s="152"/>
      <c r="D108" s="159" t="s">
        <v>9</v>
      </c>
      <c r="E108" s="159" t="s">
        <v>15</v>
      </c>
      <c r="F108" s="159" t="s">
        <v>172</v>
      </c>
      <c r="G108" s="159" t="s">
        <v>87</v>
      </c>
      <c r="H108" s="26">
        <v>8990.6</v>
      </c>
    </row>
    <row r="109" spans="1:8" ht="18" customHeight="1">
      <c r="A109" s="12"/>
      <c r="B109" s="162" t="s">
        <v>32</v>
      </c>
      <c r="C109" s="74"/>
      <c r="D109" s="74" t="s">
        <v>9</v>
      </c>
      <c r="E109" s="74">
        <v>10</v>
      </c>
      <c r="F109" s="74" t="s">
        <v>19</v>
      </c>
      <c r="G109" s="74" t="s">
        <v>14</v>
      </c>
      <c r="H109" s="172">
        <f>H110</f>
        <v>457.18</v>
      </c>
    </row>
    <row r="110" spans="1:8" ht="21" customHeight="1">
      <c r="A110" s="11"/>
      <c r="B110" s="148" t="s">
        <v>157</v>
      </c>
      <c r="C110" s="160"/>
      <c r="D110" s="160" t="s">
        <v>9</v>
      </c>
      <c r="E110" s="160" t="s">
        <v>0</v>
      </c>
      <c r="F110" s="149">
        <v>57</v>
      </c>
      <c r="G110" s="160" t="s">
        <v>14</v>
      </c>
      <c r="H110" s="173">
        <f>H111</f>
        <v>457.18</v>
      </c>
    </row>
    <row r="111" spans="1:8" ht="21" customHeight="1">
      <c r="A111" s="11"/>
      <c r="B111" s="151" t="s">
        <v>158</v>
      </c>
      <c r="C111" s="161"/>
      <c r="D111" s="161" t="s">
        <v>9</v>
      </c>
      <c r="E111" s="161">
        <v>10</v>
      </c>
      <c r="F111" s="161" t="s">
        <v>153</v>
      </c>
      <c r="G111" s="161" t="s">
        <v>14</v>
      </c>
      <c r="H111" s="167">
        <f>H112</f>
        <v>457.18</v>
      </c>
    </row>
    <row r="112" spans="1:8" ht="24.75" customHeight="1">
      <c r="A112" s="11"/>
      <c r="B112" s="64" t="s">
        <v>154</v>
      </c>
      <c r="C112" s="161"/>
      <c r="D112" s="161" t="s">
        <v>9</v>
      </c>
      <c r="E112" s="161">
        <v>10</v>
      </c>
      <c r="F112" s="62" t="s">
        <v>155</v>
      </c>
      <c r="G112" s="159" t="s">
        <v>14</v>
      </c>
      <c r="H112" s="168">
        <f>H113</f>
        <v>457.18</v>
      </c>
    </row>
    <row r="113" spans="1:8" ht="27" customHeight="1">
      <c r="A113" s="11"/>
      <c r="B113" s="61" t="s">
        <v>86</v>
      </c>
      <c r="C113" s="161"/>
      <c r="D113" s="161" t="s">
        <v>9</v>
      </c>
      <c r="E113" s="159">
        <v>10</v>
      </c>
      <c r="F113" s="62" t="s">
        <v>155</v>
      </c>
      <c r="G113" s="159" t="s">
        <v>87</v>
      </c>
      <c r="H113" s="168">
        <v>457.18</v>
      </c>
    </row>
    <row r="114" spans="1:14" ht="15.75" customHeight="1">
      <c r="A114" s="12"/>
      <c r="B114" s="162" t="s">
        <v>33</v>
      </c>
      <c r="C114" s="74"/>
      <c r="D114" s="74" t="s">
        <v>9</v>
      </c>
      <c r="E114" s="74">
        <v>12</v>
      </c>
      <c r="F114" s="74" t="s">
        <v>19</v>
      </c>
      <c r="G114" s="74" t="s">
        <v>14</v>
      </c>
      <c r="H114" s="175">
        <f>H115+H119</f>
        <v>2830</v>
      </c>
      <c r="N114" s="25"/>
    </row>
    <row r="115" spans="1:8" ht="27" customHeight="1">
      <c r="A115" s="12"/>
      <c r="B115" s="148" t="s">
        <v>157</v>
      </c>
      <c r="C115" s="160"/>
      <c r="D115" s="160" t="s">
        <v>9</v>
      </c>
      <c r="E115" s="160" t="s">
        <v>251</v>
      </c>
      <c r="F115" s="149">
        <v>57</v>
      </c>
      <c r="G115" s="160" t="s">
        <v>14</v>
      </c>
      <c r="H115" s="176">
        <f>H116</f>
        <v>30</v>
      </c>
    </row>
    <row r="116" spans="1:8" ht="27" customHeight="1">
      <c r="A116" s="12"/>
      <c r="B116" s="151" t="s">
        <v>160</v>
      </c>
      <c r="C116" s="161"/>
      <c r="D116" s="161" t="s">
        <v>9</v>
      </c>
      <c r="E116" s="161" t="s">
        <v>251</v>
      </c>
      <c r="F116" s="161" t="s">
        <v>159</v>
      </c>
      <c r="G116" s="161" t="s">
        <v>14</v>
      </c>
      <c r="H116" s="35">
        <f>H117</f>
        <v>30</v>
      </c>
    </row>
    <row r="117" spans="1:8" ht="41.25" customHeight="1">
      <c r="A117" s="12"/>
      <c r="B117" s="17" t="s">
        <v>77</v>
      </c>
      <c r="C117" s="159"/>
      <c r="D117" s="159" t="s">
        <v>9</v>
      </c>
      <c r="E117" s="159">
        <v>12</v>
      </c>
      <c r="F117" s="66" t="s">
        <v>165</v>
      </c>
      <c r="G117" s="159" t="s">
        <v>14</v>
      </c>
      <c r="H117" s="33">
        <f>H118</f>
        <v>30</v>
      </c>
    </row>
    <row r="118" spans="1:8" ht="30" customHeight="1">
      <c r="A118" s="12"/>
      <c r="B118" s="61" t="s">
        <v>86</v>
      </c>
      <c r="C118" s="159"/>
      <c r="D118" s="159" t="s">
        <v>9</v>
      </c>
      <c r="E118" s="159">
        <v>12</v>
      </c>
      <c r="F118" s="66" t="s">
        <v>165</v>
      </c>
      <c r="G118" s="159" t="s">
        <v>87</v>
      </c>
      <c r="H118" s="33">
        <v>30</v>
      </c>
    </row>
    <row r="119" spans="1:8" ht="30" customHeight="1">
      <c r="A119" s="12"/>
      <c r="B119" s="148" t="s">
        <v>26</v>
      </c>
      <c r="C119" s="160"/>
      <c r="D119" s="160" t="s">
        <v>9</v>
      </c>
      <c r="E119" s="160">
        <v>12</v>
      </c>
      <c r="F119" s="149">
        <v>62</v>
      </c>
      <c r="G119" s="160" t="s">
        <v>14</v>
      </c>
      <c r="H119" s="178">
        <f>H120</f>
        <v>2800</v>
      </c>
    </row>
    <row r="120" spans="1:8" ht="30" customHeight="1">
      <c r="A120" s="12"/>
      <c r="B120" s="151" t="s">
        <v>216</v>
      </c>
      <c r="C120" s="161"/>
      <c r="D120" s="161" t="s">
        <v>9</v>
      </c>
      <c r="E120" s="161">
        <v>12</v>
      </c>
      <c r="F120" s="161" t="s">
        <v>217</v>
      </c>
      <c r="G120" s="161" t="s">
        <v>14</v>
      </c>
      <c r="H120" s="177">
        <f>H121</f>
        <v>2800</v>
      </c>
    </row>
    <row r="121" spans="1:8" ht="30" customHeight="1">
      <c r="A121" s="12"/>
      <c r="B121" s="17" t="s">
        <v>76</v>
      </c>
      <c r="C121" s="159"/>
      <c r="D121" s="159" t="s">
        <v>9</v>
      </c>
      <c r="E121" s="159">
        <v>12</v>
      </c>
      <c r="F121" s="62" t="s">
        <v>246</v>
      </c>
      <c r="G121" s="159" t="s">
        <v>14</v>
      </c>
      <c r="H121" s="177">
        <f>H122</f>
        <v>2800</v>
      </c>
    </row>
    <row r="122" spans="1:8" ht="31.5" customHeight="1">
      <c r="A122" s="12"/>
      <c r="B122" s="61" t="s">
        <v>86</v>
      </c>
      <c r="C122" s="18"/>
      <c r="D122" s="159" t="s">
        <v>9</v>
      </c>
      <c r="E122" s="159">
        <v>12</v>
      </c>
      <c r="F122" s="62" t="s">
        <v>246</v>
      </c>
      <c r="G122" s="159" t="s">
        <v>87</v>
      </c>
      <c r="H122" s="33">
        <v>2800</v>
      </c>
    </row>
    <row r="123" spans="1:8" ht="24.75" customHeight="1">
      <c r="A123" s="37"/>
      <c r="B123" s="164" t="s">
        <v>34</v>
      </c>
      <c r="C123" s="179"/>
      <c r="D123" s="71" t="s">
        <v>10</v>
      </c>
      <c r="E123" s="71" t="s">
        <v>11</v>
      </c>
      <c r="F123" s="71" t="s">
        <v>19</v>
      </c>
      <c r="G123" s="71" t="s">
        <v>14</v>
      </c>
      <c r="H123" s="174">
        <f>H124+H134+H139</f>
        <v>11128.17</v>
      </c>
    </row>
    <row r="124" spans="1:8" ht="15.75" customHeight="1">
      <c r="A124" s="12"/>
      <c r="B124" s="162" t="s">
        <v>35</v>
      </c>
      <c r="C124" s="74"/>
      <c r="D124" s="74" t="s">
        <v>10</v>
      </c>
      <c r="E124" s="74" t="s">
        <v>6</v>
      </c>
      <c r="F124" s="74" t="s">
        <v>19</v>
      </c>
      <c r="G124" s="74" t="s">
        <v>14</v>
      </c>
      <c r="H124" s="175">
        <f>H125</f>
        <v>3740.6099999999997</v>
      </c>
    </row>
    <row r="125" spans="1:8" ht="27" customHeight="1">
      <c r="A125" s="12"/>
      <c r="B125" s="148" t="s">
        <v>119</v>
      </c>
      <c r="C125" s="157"/>
      <c r="D125" s="160" t="s">
        <v>10</v>
      </c>
      <c r="E125" s="160" t="s">
        <v>6</v>
      </c>
      <c r="F125" s="149">
        <v>55</v>
      </c>
      <c r="G125" s="160" t="s">
        <v>14</v>
      </c>
      <c r="H125" s="173">
        <f>H126+H129</f>
        <v>3740.6099999999997</v>
      </c>
    </row>
    <row r="126" spans="1:8" ht="29.25" customHeight="1">
      <c r="A126" s="40"/>
      <c r="B126" s="151" t="s">
        <v>125</v>
      </c>
      <c r="C126" s="161"/>
      <c r="D126" s="161" t="s">
        <v>10</v>
      </c>
      <c r="E126" s="161" t="s">
        <v>6</v>
      </c>
      <c r="F126" s="161" t="s">
        <v>126</v>
      </c>
      <c r="G126" s="161" t="s">
        <v>14</v>
      </c>
      <c r="H126" s="180">
        <f>H127</f>
        <v>2811.49</v>
      </c>
    </row>
    <row r="127" spans="1:8" ht="33.75" customHeight="1">
      <c r="A127" s="12"/>
      <c r="B127" s="17" t="s">
        <v>78</v>
      </c>
      <c r="C127" s="159"/>
      <c r="D127" s="159" t="s">
        <v>10</v>
      </c>
      <c r="E127" s="159" t="s">
        <v>6</v>
      </c>
      <c r="F127" s="62" t="s">
        <v>127</v>
      </c>
      <c r="G127" s="159" t="s">
        <v>14</v>
      </c>
      <c r="H127" s="33">
        <f>H128</f>
        <v>2811.49</v>
      </c>
    </row>
    <row r="128" spans="1:8" ht="30" customHeight="1">
      <c r="A128" s="12"/>
      <c r="B128" s="61" t="s">
        <v>86</v>
      </c>
      <c r="C128" s="161"/>
      <c r="D128" s="159" t="s">
        <v>10</v>
      </c>
      <c r="E128" s="159" t="s">
        <v>6</v>
      </c>
      <c r="F128" s="62" t="s">
        <v>127</v>
      </c>
      <c r="G128" s="159" t="s">
        <v>87</v>
      </c>
      <c r="H128" s="168">
        <v>2811.49</v>
      </c>
    </row>
    <row r="129" spans="1:8" ht="25.5" customHeight="1">
      <c r="A129" s="12"/>
      <c r="B129" s="151" t="s">
        <v>108</v>
      </c>
      <c r="C129" s="161"/>
      <c r="D129" s="161" t="s">
        <v>10</v>
      </c>
      <c r="E129" s="161" t="s">
        <v>6</v>
      </c>
      <c r="F129" s="65" t="s">
        <v>109</v>
      </c>
      <c r="G129" s="161" t="s">
        <v>14</v>
      </c>
      <c r="H129" s="167">
        <f>H130+H132</f>
        <v>929.12</v>
      </c>
    </row>
    <row r="130" spans="1:8" ht="24.75" customHeight="1">
      <c r="A130" s="12"/>
      <c r="B130" s="6" t="s">
        <v>120</v>
      </c>
      <c r="C130" s="161"/>
      <c r="D130" s="159" t="s">
        <v>10</v>
      </c>
      <c r="E130" s="159" t="s">
        <v>6</v>
      </c>
      <c r="F130" s="66" t="s">
        <v>121</v>
      </c>
      <c r="G130" s="159" t="s">
        <v>14</v>
      </c>
      <c r="H130" s="168">
        <f>H131</f>
        <v>600</v>
      </c>
    </row>
    <row r="131" spans="1:8" ht="36.75" customHeight="1">
      <c r="A131" s="12"/>
      <c r="B131" s="61" t="s">
        <v>71</v>
      </c>
      <c r="C131" s="161"/>
      <c r="D131" s="159" t="s">
        <v>10</v>
      </c>
      <c r="E131" s="159" t="s">
        <v>6</v>
      </c>
      <c r="F131" s="66" t="s">
        <v>121</v>
      </c>
      <c r="G131" s="159" t="s">
        <v>70</v>
      </c>
      <c r="H131" s="168">
        <v>600</v>
      </c>
    </row>
    <row r="132" spans="1:8" ht="20.25" customHeight="1">
      <c r="A132" s="12"/>
      <c r="B132" s="131" t="s">
        <v>122</v>
      </c>
      <c r="C132" s="161"/>
      <c r="D132" s="159" t="s">
        <v>10</v>
      </c>
      <c r="E132" s="159" t="s">
        <v>6</v>
      </c>
      <c r="F132" s="66" t="s">
        <v>123</v>
      </c>
      <c r="G132" s="159" t="s">
        <v>14</v>
      </c>
      <c r="H132" s="33">
        <f>H133</f>
        <v>329.12</v>
      </c>
    </row>
    <row r="133" spans="1:8" ht="29.25" customHeight="1">
      <c r="A133" s="11"/>
      <c r="B133" s="61" t="s">
        <v>86</v>
      </c>
      <c r="C133" s="159"/>
      <c r="D133" s="159" t="s">
        <v>10</v>
      </c>
      <c r="E133" s="159" t="s">
        <v>6</v>
      </c>
      <c r="F133" s="66" t="s">
        <v>123</v>
      </c>
      <c r="G133" s="159" t="s">
        <v>87</v>
      </c>
      <c r="H133" s="168">
        <v>329.12</v>
      </c>
    </row>
    <row r="134" spans="1:8" ht="21" customHeight="1">
      <c r="A134" s="12"/>
      <c r="B134" s="162" t="s">
        <v>48</v>
      </c>
      <c r="C134" s="74"/>
      <c r="D134" s="74" t="s">
        <v>10</v>
      </c>
      <c r="E134" s="74" t="s">
        <v>7</v>
      </c>
      <c r="F134" s="74" t="s">
        <v>19</v>
      </c>
      <c r="G134" s="74" t="s">
        <v>14</v>
      </c>
      <c r="H134" s="147">
        <f>H135</f>
        <v>44.76</v>
      </c>
    </row>
    <row r="135" spans="1:8" ht="17.25" customHeight="1">
      <c r="A135" s="12"/>
      <c r="B135" s="148" t="s">
        <v>119</v>
      </c>
      <c r="C135" s="157"/>
      <c r="D135" s="160" t="s">
        <v>10</v>
      </c>
      <c r="E135" s="160" t="s">
        <v>7</v>
      </c>
      <c r="F135" s="149">
        <v>55</v>
      </c>
      <c r="G135" s="160" t="s">
        <v>14</v>
      </c>
      <c r="H135" s="42">
        <f>H136</f>
        <v>44.76</v>
      </c>
    </row>
    <row r="136" spans="1:8" ht="31.5" customHeight="1">
      <c r="A136" s="12"/>
      <c r="B136" s="151" t="s">
        <v>108</v>
      </c>
      <c r="C136" s="161"/>
      <c r="D136" s="161" t="s">
        <v>10</v>
      </c>
      <c r="E136" s="161" t="s">
        <v>7</v>
      </c>
      <c r="F136" s="65" t="s">
        <v>109</v>
      </c>
      <c r="G136" s="161" t="s">
        <v>14</v>
      </c>
      <c r="H136" s="52">
        <f>H137</f>
        <v>44.76</v>
      </c>
    </row>
    <row r="137" spans="1:8" ht="22.5" customHeight="1">
      <c r="A137" s="12"/>
      <c r="B137" s="6" t="s">
        <v>49</v>
      </c>
      <c r="C137" s="159"/>
      <c r="D137" s="159" t="s">
        <v>10</v>
      </c>
      <c r="E137" s="159" t="s">
        <v>7</v>
      </c>
      <c r="F137" s="66" t="s">
        <v>124</v>
      </c>
      <c r="G137" s="159" t="s">
        <v>14</v>
      </c>
      <c r="H137" s="26">
        <f>H138</f>
        <v>44.76</v>
      </c>
    </row>
    <row r="138" spans="1:8" ht="28.5" customHeight="1">
      <c r="A138" s="12"/>
      <c r="B138" s="61" t="s">
        <v>86</v>
      </c>
      <c r="C138" s="159"/>
      <c r="D138" s="159" t="s">
        <v>10</v>
      </c>
      <c r="E138" s="159" t="s">
        <v>7</v>
      </c>
      <c r="F138" s="66" t="s">
        <v>124</v>
      </c>
      <c r="G138" s="159" t="s">
        <v>87</v>
      </c>
      <c r="H138" s="26">
        <v>44.76</v>
      </c>
    </row>
    <row r="139" spans="1:8" ht="20.25" customHeight="1">
      <c r="A139" s="12"/>
      <c r="B139" s="181" t="s">
        <v>36</v>
      </c>
      <c r="C139" s="74"/>
      <c r="D139" s="74" t="s">
        <v>10</v>
      </c>
      <c r="E139" s="74" t="s">
        <v>8</v>
      </c>
      <c r="F139" s="74" t="s">
        <v>19</v>
      </c>
      <c r="G139" s="74" t="s">
        <v>14</v>
      </c>
      <c r="H139" s="147">
        <f>H140+H150+H154</f>
        <v>7342.8</v>
      </c>
    </row>
    <row r="140" spans="1:8" ht="24" customHeight="1">
      <c r="A140" s="11"/>
      <c r="B140" s="148" t="s">
        <v>119</v>
      </c>
      <c r="C140" s="161"/>
      <c r="D140" s="160" t="s">
        <v>10</v>
      </c>
      <c r="E140" s="160" t="s">
        <v>8</v>
      </c>
      <c r="F140" s="149">
        <v>55</v>
      </c>
      <c r="G140" s="160" t="s">
        <v>14</v>
      </c>
      <c r="H140" s="42">
        <f>H141</f>
        <v>5832.8</v>
      </c>
    </row>
    <row r="141" spans="1:8" ht="27.75" customHeight="1">
      <c r="A141" s="11"/>
      <c r="B141" s="106" t="s">
        <v>128</v>
      </c>
      <c r="C141" s="161"/>
      <c r="D141" s="161" t="s">
        <v>10</v>
      </c>
      <c r="E141" s="161" t="s">
        <v>8</v>
      </c>
      <c r="F141" s="65" t="s">
        <v>129</v>
      </c>
      <c r="G141" s="161" t="s">
        <v>14</v>
      </c>
      <c r="H141" s="52">
        <f>H142+H144+H146+H148</f>
        <v>5832.8</v>
      </c>
    </row>
    <row r="142" spans="1:8" ht="24" customHeight="1">
      <c r="A142" s="11"/>
      <c r="B142" s="94" t="s">
        <v>131</v>
      </c>
      <c r="C142" s="159"/>
      <c r="D142" s="159" t="s">
        <v>10</v>
      </c>
      <c r="E142" s="159" t="s">
        <v>8</v>
      </c>
      <c r="F142" s="62" t="s">
        <v>130</v>
      </c>
      <c r="G142" s="159" t="s">
        <v>14</v>
      </c>
      <c r="H142" s="26">
        <f>H143</f>
        <v>662.68</v>
      </c>
    </row>
    <row r="143" spans="1:8" ht="29.25" customHeight="1">
      <c r="A143" s="11"/>
      <c r="B143" s="61" t="s">
        <v>86</v>
      </c>
      <c r="C143" s="159"/>
      <c r="D143" s="159" t="s">
        <v>10</v>
      </c>
      <c r="E143" s="159" t="s">
        <v>8</v>
      </c>
      <c r="F143" s="62" t="s">
        <v>130</v>
      </c>
      <c r="G143" s="159" t="s">
        <v>87</v>
      </c>
      <c r="H143" s="26">
        <v>662.68</v>
      </c>
    </row>
    <row r="144" spans="1:8" ht="27.75" customHeight="1">
      <c r="A144" s="11"/>
      <c r="B144" s="131" t="s">
        <v>134</v>
      </c>
      <c r="C144" s="159"/>
      <c r="D144" s="159" t="s">
        <v>10</v>
      </c>
      <c r="E144" s="159" t="s">
        <v>8</v>
      </c>
      <c r="F144" s="62" t="s">
        <v>135</v>
      </c>
      <c r="G144" s="159" t="s">
        <v>14</v>
      </c>
      <c r="H144" s="26">
        <f>H145</f>
        <v>110.62</v>
      </c>
    </row>
    <row r="145" spans="1:8" ht="24" customHeight="1">
      <c r="A145" s="11"/>
      <c r="B145" s="61" t="s">
        <v>86</v>
      </c>
      <c r="C145" s="159"/>
      <c r="D145" s="159" t="s">
        <v>10</v>
      </c>
      <c r="E145" s="159" t="s">
        <v>8</v>
      </c>
      <c r="F145" s="62" t="s">
        <v>135</v>
      </c>
      <c r="G145" s="159" t="s">
        <v>87</v>
      </c>
      <c r="H145" s="26">
        <v>110.62</v>
      </c>
    </row>
    <row r="146" spans="1:8" ht="25.5" customHeight="1">
      <c r="A146" s="11"/>
      <c r="B146" s="17" t="s">
        <v>79</v>
      </c>
      <c r="C146" s="159"/>
      <c r="D146" s="159" t="s">
        <v>10</v>
      </c>
      <c r="E146" s="159" t="s">
        <v>8</v>
      </c>
      <c r="F146" s="62" t="s">
        <v>136</v>
      </c>
      <c r="G146" s="159" t="s">
        <v>14</v>
      </c>
      <c r="H146" s="26">
        <f>H147</f>
        <v>4990</v>
      </c>
    </row>
    <row r="147" spans="1:8" ht="27.75" customHeight="1">
      <c r="A147" s="11"/>
      <c r="B147" s="61" t="s">
        <v>86</v>
      </c>
      <c r="C147" s="18"/>
      <c r="D147" s="159" t="s">
        <v>10</v>
      </c>
      <c r="E147" s="159" t="s">
        <v>8</v>
      </c>
      <c r="F147" s="62" t="s">
        <v>136</v>
      </c>
      <c r="G147" s="159" t="s">
        <v>87</v>
      </c>
      <c r="H147" s="26">
        <v>4990</v>
      </c>
    </row>
    <row r="148" spans="1:8" ht="42" customHeight="1">
      <c r="A148" s="11"/>
      <c r="B148" s="17" t="s">
        <v>75</v>
      </c>
      <c r="C148" s="152"/>
      <c r="D148" s="159" t="s">
        <v>10</v>
      </c>
      <c r="E148" s="159" t="s">
        <v>8</v>
      </c>
      <c r="F148" s="62" t="s">
        <v>137</v>
      </c>
      <c r="G148" s="159" t="s">
        <v>14</v>
      </c>
      <c r="H148" s="26">
        <f>H149</f>
        <v>69.5</v>
      </c>
    </row>
    <row r="149" spans="1:8" ht="29.25" customHeight="1">
      <c r="A149" s="11"/>
      <c r="B149" s="61" t="s">
        <v>86</v>
      </c>
      <c r="C149" s="152"/>
      <c r="D149" s="159" t="s">
        <v>10</v>
      </c>
      <c r="E149" s="159" t="s">
        <v>8</v>
      </c>
      <c r="F149" s="62" t="s">
        <v>137</v>
      </c>
      <c r="G149" s="159" t="s">
        <v>87</v>
      </c>
      <c r="H149" s="26">
        <v>69.5</v>
      </c>
    </row>
    <row r="150" spans="1:8" ht="43.5" customHeight="1">
      <c r="A150" s="11"/>
      <c r="B150" s="148" t="s">
        <v>175</v>
      </c>
      <c r="C150" s="160"/>
      <c r="D150" s="160" t="s">
        <v>10</v>
      </c>
      <c r="E150" s="160" t="s">
        <v>8</v>
      </c>
      <c r="F150" s="149">
        <v>58</v>
      </c>
      <c r="G150" s="160" t="s">
        <v>14</v>
      </c>
      <c r="H150" s="42">
        <f>H151</f>
        <v>1450</v>
      </c>
    </row>
    <row r="151" spans="1:8" ht="29.25" customHeight="1">
      <c r="A151" s="11"/>
      <c r="B151" s="151" t="s">
        <v>179</v>
      </c>
      <c r="C151" s="161"/>
      <c r="D151" s="161" t="s">
        <v>10</v>
      </c>
      <c r="E151" s="161" t="s">
        <v>8</v>
      </c>
      <c r="F151" s="161" t="s">
        <v>176</v>
      </c>
      <c r="G151" s="161" t="s">
        <v>14</v>
      </c>
      <c r="H151" s="52">
        <f>H152</f>
        <v>1450</v>
      </c>
    </row>
    <row r="152" spans="1:8" ht="39" customHeight="1">
      <c r="A152" s="11"/>
      <c r="B152" s="17" t="s">
        <v>178</v>
      </c>
      <c r="C152" s="161"/>
      <c r="D152" s="159" t="s">
        <v>10</v>
      </c>
      <c r="E152" s="159" t="s">
        <v>8</v>
      </c>
      <c r="F152" s="62" t="s">
        <v>177</v>
      </c>
      <c r="G152" s="159" t="s">
        <v>14</v>
      </c>
      <c r="H152" s="26">
        <f>H153</f>
        <v>1450</v>
      </c>
    </row>
    <row r="153" spans="1:8" ht="29.25" customHeight="1">
      <c r="A153" s="11"/>
      <c r="B153" s="61" t="s">
        <v>86</v>
      </c>
      <c r="C153" s="161"/>
      <c r="D153" s="159" t="s">
        <v>10</v>
      </c>
      <c r="E153" s="159" t="s">
        <v>8</v>
      </c>
      <c r="F153" s="62" t="s">
        <v>177</v>
      </c>
      <c r="G153" s="159" t="s">
        <v>87</v>
      </c>
      <c r="H153" s="26">
        <v>1450</v>
      </c>
    </row>
    <row r="154" spans="1:8" ht="29.25" customHeight="1">
      <c r="A154" s="11"/>
      <c r="B154" s="148" t="s">
        <v>26</v>
      </c>
      <c r="C154" s="161"/>
      <c r="D154" s="160" t="s">
        <v>10</v>
      </c>
      <c r="E154" s="160" t="s">
        <v>8</v>
      </c>
      <c r="F154" s="149">
        <v>62</v>
      </c>
      <c r="G154" s="160" t="s">
        <v>14</v>
      </c>
      <c r="H154" s="42">
        <f>H155</f>
        <v>60</v>
      </c>
    </row>
    <row r="155" spans="1:8" ht="29.25" customHeight="1">
      <c r="A155" s="11"/>
      <c r="B155" s="151" t="s">
        <v>216</v>
      </c>
      <c r="C155" s="161"/>
      <c r="D155" s="161" t="s">
        <v>10</v>
      </c>
      <c r="E155" s="161" t="s">
        <v>8</v>
      </c>
      <c r="F155" s="161" t="s">
        <v>217</v>
      </c>
      <c r="G155" s="161" t="s">
        <v>14</v>
      </c>
      <c r="H155" s="52">
        <f>H156</f>
        <v>60</v>
      </c>
    </row>
    <row r="156" spans="1:8" ht="29.25" customHeight="1">
      <c r="A156" s="11"/>
      <c r="B156" s="6" t="s">
        <v>235</v>
      </c>
      <c r="C156" s="152"/>
      <c r="D156" s="159" t="s">
        <v>10</v>
      </c>
      <c r="E156" s="159" t="s">
        <v>8</v>
      </c>
      <c r="F156" s="62" t="s">
        <v>236</v>
      </c>
      <c r="G156" s="159" t="s">
        <v>14</v>
      </c>
      <c r="H156" s="26">
        <f>H157</f>
        <v>60</v>
      </c>
    </row>
    <row r="157" spans="1:8" ht="29.25" customHeight="1">
      <c r="A157" s="11"/>
      <c r="B157" s="61" t="s">
        <v>86</v>
      </c>
      <c r="C157" s="152"/>
      <c r="D157" s="159" t="s">
        <v>10</v>
      </c>
      <c r="E157" s="159" t="s">
        <v>8</v>
      </c>
      <c r="F157" s="62" t="s">
        <v>236</v>
      </c>
      <c r="G157" s="159" t="s">
        <v>87</v>
      </c>
      <c r="H157" s="26">
        <v>60</v>
      </c>
    </row>
    <row r="158" spans="1:8" ht="29.25" customHeight="1">
      <c r="A158" s="11"/>
      <c r="B158" s="182" t="s">
        <v>38</v>
      </c>
      <c r="C158" s="71"/>
      <c r="D158" s="71" t="s">
        <v>12</v>
      </c>
      <c r="E158" s="71" t="s">
        <v>11</v>
      </c>
      <c r="F158" s="71" t="s">
        <v>19</v>
      </c>
      <c r="G158" s="71" t="s">
        <v>14</v>
      </c>
      <c r="H158" s="166">
        <f>H159</f>
        <v>159.09</v>
      </c>
    </row>
    <row r="159" spans="1:8" ht="29.25" customHeight="1">
      <c r="A159" s="11"/>
      <c r="B159" s="87" t="s">
        <v>39</v>
      </c>
      <c r="C159" s="74"/>
      <c r="D159" s="74" t="s">
        <v>12</v>
      </c>
      <c r="E159" s="74" t="s">
        <v>12</v>
      </c>
      <c r="F159" s="74" t="s">
        <v>19</v>
      </c>
      <c r="G159" s="74" t="s">
        <v>14</v>
      </c>
      <c r="H159" s="147">
        <f>H160</f>
        <v>159.09</v>
      </c>
    </row>
    <row r="160" spans="1:8" ht="29.25" customHeight="1">
      <c r="A160" s="11"/>
      <c r="B160" s="148" t="s">
        <v>185</v>
      </c>
      <c r="C160" s="41"/>
      <c r="D160" s="160" t="s">
        <v>12</v>
      </c>
      <c r="E160" s="160" t="s">
        <v>12</v>
      </c>
      <c r="F160" s="149">
        <v>59</v>
      </c>
      <c r="G160" s="160" t="s">
        <v>14</v>
      </c>
      <c r="H160" s="42">
        <f>H161</f>
        <v>159.09</v>
      </c>
    </row>
    <row r="161" spans="1:8" ht="29.25" customHeight="1">
      <c r="A161" s="11"/>
      <c r="B161" s="151" t="s">
        <v>187</v>
      </c>
      <c r="C161" s="152"/>
      <c r="D161" s="161" t="s">
        <v>12</v>
      </c>
      <c r="E161" s="161" t="s">
        <v>12</v>
      </c>
      <c r="F161" s="161" t="s">
        <v>186</v>
      </c>
      <c r="G161" s="161" t="s">
        <v>14</v>
      </c>
      <c r="H161" s="52">
        <f>H162</f>
        <v>159.09</v>
      </c>
    </row>
    <row r="162" spans="1:8" ht="29.25" customHeight="1">
      <c r="A162" s="11"/>
      <c r="B162" s="64" t="s">
        <v>40</v>
      </c>
      <c r="C162" s="152"/>
      <c r="D162" s="159" t="s">
        <v>12</v>
      </c>
      <c r="E162" s="159" t="s">
        <v>12</v>
      </c>
      <c r="F162" s="62" t="s">
        <v>188</v>
      </c>
      <c r="G162" s="159" t="s">
        <v>14</v>
      </c>
      <c r="H162" s="26">
        <f>H163</f>
        <v>159.09</v>
      </c>
    </row>
    <row r="163" spans="1:8" ht="51" customHeight="1">
      <c r="A163" s="11"/>
      <c r="B163" s="61" t="s">
        <v>192</v>
      </c>
      <c r="C163" s="152"/>
      <c r="D163" s="159" t="s">
        <v>12</v>
      </c>
      <c r="E163" s="159" t="s">
        <v>12</v>
      </c>
      <c r="F163" s="62" t="s">
        <v>188</v>
      </c>
      <c r="G163" s="158" t="s">
        <v>190</v>
      </c>
      <c r="H163" s="26">
        <v>159.09</v>
      </c>
    </row>
    <row r="164" spans="1:8" ht="30" customHeight="1">
      <c r="A164" s="11"/>
      <c r="B164" s="169" t="s">
        <v>64</v>
      </c>
      <c r="C164" s="71"/>
      <c r="D164" s="71" t="s">
        <v>13</v>
      </c>
      <c r="E164" s="71" t="s">
        <v>11</v>
      </c>
      <c r="F164" s="71" t="s">
        <v>19</v>
      </c>
      <c r="G164" s="71" t="s">
        <v>14</v>
      </c>
      <c r="H164" s="166">
        <f>H165</f>
        <v>399</v>
      </c>
    </row>
    <row r="165" spans="1:8" ht="30" customHeight="1">
      <c r="A165" s="11"/>
      <c r="B165" s="162" t="s">
        <v>64</v>
      </c>
      <c r="C165" s="74"/>
      <c r="D165" s="74" t="s">
        <v>13</v>
      </c>
      <c r="E165" s="74" t="s">
        <v>6</v>
      </c>
      <c r="F165" s="74" t="s">
        <v>19</v>
      </c>
      <c r="G165" s="74" t="s">
        <v>14</v>
      </c>
      <c r="H165" s="147">
        <f>H166</f>
        <v>399</v>
      </c>
    </row>
    <row r="166" spans="1:8" ht="30" customHeight="1">
      <c r="A166" s="11"/>
      <c r="B166" s="148" t="s">
        <v>117</v>
      </c>
      <c r="C166" s="41"/>
      <c r="D166" s="160" t="s">
        <v>13</v>
      </c>
      <c r="E166" s="160" t="s">
        <v>6</v>
      </c>
      <c r="F166" s="149">
        <v>54</v>
      </c>
      <c r="G166" s="160" t="s">
        <v>14</v>
      </c>
      <c r="H166" s="42">
        <f>H167</f>
        <v>399</v>
      </c>
    </row>
    <row r="167" spans="1:8" ht="30" customHeight="1">
      <c r="A167" s="11"/>
      <c r="B167" s="151" t="s">
        <v>252</v>
      </c>
      <c r="C167" s="152"/>
      <c r="D167" s="161" t="s">
        <v>13</v>
      </c>
      <c r="E167" s="161" t="s">
        <v>6</v>
      </c>
      <c r="F167" s="161" t="s">
        <v>253</v>
      </c>
      <c r="G167" s="161" t="s">
        <v>14</v>
      </c>
      <c r="H167" s="52">
        <f>H168</f>
        <v>399</v>
      </c>
    </row>
    <row r="168" spans="1:8" ht="36.75" customHeight="1">
      <c r="A168" s="11"/>
      <c r="B168" s="17" t="s">
        <v>81</v>
      </c>
      <c r="C168" s="152"/>
      <c r="D168" s="159" t="s">
        <v>13</v>
      </c>
      <c r="E168" s="159" t="s">
        <v>6</v>
      </c>
      <c r="F168" s="62" t="s">
        <v>118</v>
      </c>
      <c r="G168" s="159" t="s">
        <v>14</v>
      </c>
      <c r="H168" s="26">
        <f>H169</f>
        <v>399</v>
      </c>
    </row>
    <row r="169" spans="1:8" ht="30" customHeight="1">
      <c r="A169" s="11"/>
      <c r="B169" s="61" t="s">
        <v>86</v>
      </c>
      <c r="C169" s="152"/>
      <c r="D169" s="159" t="s">
        <v>13</v>
      </c>
      <c r="E169" s="159" t="s">
        <v>6</v>
      </c>
      <c r="F169" s="62" t="s">
        <v>118</v>
      </c>
      <c r="G169" s="159" t="s">
        <v>87</v>
      </c>
      <c r="H169" s="26">
        <v>399</v>
      </c>
    </row>
    <row r="170" spans="1:8" ht="30" customHeight="1">
      <c r="A170" s="11"/>
      <c r="B170" s="164" t="s">
        <v>56</v>
      </c>
      <c r="C170" s="71"/>
      <c r="D170" s="71" t="s">
        <v>0</v>
      </c>
      <c r="E170" s="71" t="s">
        <v>11</v>
      </c>
      <c r="F170" s="71" t="s">
        <v>19</v>
      </c>
      <c r="G170" s="71" t="s">
        <v>14</v>
      </c>
      <c r="H170" s="166">
        <f>H171</f>
        <v>430</v>
      </c>
    </row>
    <row r="171" spans="1:8" ht="30" customHeight="1">
      <c r="A171" s="11"/>
      <c r="B171" s="87" t="s">
        <v>57</v>
      </c>
      <c r="C171" s="74"/>
      <c r="D171" s="74" t="s">
        <v>0</v>
      </c>
      <c r="E171" s="74" t="s">
        <v>6</v>
      </c>
      <c r="F171" s="74" t="s">
        <v>19</v>
      </c>
      <c r="G171" s="74" t="s">
        <v>14</v>
      </c>
      <c r="H171" s="147">
        <f>H172</f>
        <v>430</v>
      </c>
    </row>
    <row r="172" spans="1:8" ht="30" customHeight="1">
      <c r="A172" s="11"/>
      <c r="B172" s="183" t="s">
        <v>113</v>
      </c>
      <c r="C172" s="160"/>
      <c r="D172" s="160" t="s">
        <v>0</v>
      </c>
      <c r="E172" s="160" t="s">
        <v>6</v>
      </c>
      <c r="F172" s="160" t="s">
        <v>88</v>
      </c>
      <c r="G172" s="160" t="s">
        <v>14</v>
      </c>
      <c r="H172" s="42">
        <f>H173</f>
        <v>430</v>
      </c>
    </row>
    <row r="173" spans="1:8" ht="30" customHeight="1">
      <c r="A173" s="11"/>
      <c r="B173" s="151" t="s">
        <v>89</v>
      </c>
      <c r="C173" s="161"/>
      <c r="D173" s="161" t="s">
        <v>0</v>
      </c>
      <c r="E173" s="161" t="s">
        <v>6</v>
      </c>
      <c r="F173" s="161" t="s">
        <v>90</v>
      </c>
      <c r="G173" s="161" t="s">
        <v>14</v>
      </c>
      <c r="H173" s="52">
        <f>H174</f>
        <v>430</v>
      </c>
    </row>
    <row r="174" spans="1:8" ht="38.25" customHeight="1">
      <c r="A174" s="11"/>
      <c r="B174" s="64" t="s">
        <v>91</v>
      </c>
      <c r="C174" s="161"/>
      <c r="D174" s="159" t="s">
        <v>0</v>
      </c>
      <c r="E174" s="159" t="s">
        <v>6</v>
      </c>
      <c r="F174" s="62" t="s">
        <v>92</v>
      </c>
      <c r="G174" s="159" t="s">
        <v>14</v>
      </c>
      <c r="H174" s="26">
        <f>H175</f>
        <v>430</v>
      </c>
    </row>
    <row r="175" spans="1:8" ht="42" customHeight="1">
      <c r="A175" s="11"/>
      <c r="B175" s="61" t="s">
        <v>249</v>
      </c>
      <c r="C175" s="161"/>
      <c r="D175" s="159" t="s">
        <v>0</v>
      </c>
      <c r="E175" s="159" t="s">
        <v>6</v>
      </c>
      <c r="F175" s="62" t="s">
        <v>92</v>
      </c>
      <c r="G175" s="159" t="s">
        <v>250</v>
      </c>
      <c r="H175" s="26">
        <v>430</v>
      </c>
    </row>
    <row r="176" spans="1:8" ht="28.5" customHeight="1">
      <c r="A176" s="11"/>
      <c r="B176" s="169" t="s">
        <v>59</v>
      </c>
      <c r="C176" s="184"/>
      <c r="D176" s="71" t="s">
        <v>60</v>
      </c>
      <c r="E176" s="71" t="s">
        <v>11</v>
      </c>
      <c r="F176" s="71" t="s">
        <v>19</v>
      </c>
      <c r="G176" s="71" t="s">
        <v>14</v>
      </c>
      <c r="H176" s="166">
        <f>H177</f>
        <v>57.68</v>
      </c>
    </row>
    <row r="177" spans="1:8" ht="22.5" customHeight="1">
      <c r="A177" s="11"/>
      <c r="B177" s="87" t="s">
        <v>97</v>
      </c>
      <c r="C177" s="74"/>
      <c r="D177" s="74" t="s">
        <v>60</v>
      </c>
      <c r="E177" s="74" t="s">
        <v>7</v>
      </c>
      <c r="F177" s="74" t="s">
        <v>19</v>
      </c>
      <c r="G177" s="74" t="s">
        <v>14</v>
      </c>
      <c r="H177" s="147">
        <f>H178</f>
        <v>57.68</v>
      </c>
    </row>
    <row r="178" spans="1:8" ht="24" customHeight="1">
      <c r="A178" s="11"/>
      <c r="B178" s="148" t="s">
        <v>114</v>
      </c>
      <c r="C178" s="160"/>
      <c r="D178" s="160" t="s">
        <v>60</v>
      </c>
      <c r="E178" s="160" t="s">
        <v>7</v>
      </c>
      <c r="F178" s="149">
        <v>53</v>
      </c>
      <c r="G178" s="160" t="s">
        <v>14</v>
      </c>
      <c r="H178" s="39">
        <f>H179</f>
        <v>57.68</v>
      </c>
    </row>
    <row r="179" spans="1:8" ht="27" customHeight="1">
      <c r="A179" s="11"/>
      <c r="B179" s="151" t="s">
        <v>115</v>
      </c>
      <c r="C179" s="161"/>
      <c r="D179" s="161" t="s">
        <v>60</v>
      </c>
      <c r="E179" s="161" t="s">
        <v>7</v>
      </c>
      <c r="F179" s="161" t="s">
        <v>94</v>
      </c>
      <c r="G179" s="161" t="s">
        <v>14</v>
      </c>
      <c r="H179" s="26">
        <f>H180</f>
        <v>57.68</v>
      </c>
    </row>
    <row r="180" spans="1:8" ht="28.5" customHeight="1">
      <c r="A180" s="11"/>
      <c r="B180" s="64" t="s">
        <v>95</v>
      </c>
      <c r="C180" s="161"/>
      <c r="D180" s="159" t="s">
        <v>60</v>
      </c>
      <c r="E180" s="159" t="s">
        <v>7</v>
      </c>
      <c r="F180" s="66" t="s">
        <v>96</v>
      </c>
      <c r="G180" s="159" t="s">
        <v>14</v>
      </c>
      <c r="H180" s="26">
        <f>H181</f>
        <v>57.68</v>
      </c>
    </row>
    <row r="181" spans="1:8" ht="25.5" customHeight="1">
      <c r="A181" s="11"/>
      <c r="B181" s="64" t="s">
        <v>86</v>
      </c>
      <c r="C181" s="161"/>
      <c r="D181" s="159" t="s">
        <v>60</v>
      </c>
      <c r="E181" s="159" t="s">
        <v>7</v>
      </c>
      <c r="F181" s="66" t="s">
        <v>96</v>
      </c>
      <c r="G181" s="159" t="s">
        <v>87</v>
      </c>
      <c r="H181" s="26">
        <v>57.68</v>
      </c>
    </row>
    <row r="182" spans="1:8" ht="33.75" customHeight="1">
      <c r="A182" s="11"/>
      <c r="B182" s="186" t="s">
        <v>254</v>
      </c>
      <c r="C182" s="127"/>
      <c r="D182" s="127" t="s">
        <v>11</v>
      </c>
      <c r="E182" s="127" t="s">
        <v>11</v>
      </c>
      <c r="F182" s="185" t="s">
        <v>248</v>
      </c>
      <c r="G182" s="127" t="s">
        <v>14</v>
      </c>
      <c r="H182" s="49">
        <f>H188+H183</f>
        <v>5107.34</v>
      </c>
    </row>
    <row r="183" spans="1:8" ht="33.75" customHeight="1">
      <c r="A183" s="11"/>
      <c r="B183" s="164" t="s">
        <v>31</v>
      </c>
      <c r="C183" s="71"/>
      <c r="D183" s="71" t="s">
        <v>9</v>
      </c>
      <c r="E183" s="71" t="s">
        <v>11</v>
      </c>
      <c r="F183" s="71" t="s">
        <v>19</v>
      </c>
      <c r="G183" s="71" t="s">
        <v>14</v>
      </c>
      <c r="H183" s="193">
        <f>H184</f>
        <v>800</v>
      </c>
    </row>
    <row r="184" spans="1:8" ht="33.75" customHeight="1">
      <c r="A184" s="11"/>
      <c r="B184" s="87" t="s">
        <v>139</v>
      </c>
      <c r="C184" s="74"/>
      <c r="D184" s="74" t="s">
        <v>9</v>
      </c>
      <c r="E184" s="74" t="s">
        <v>15</v>
      </c>
      <c r="F184" s="74" t="s">
        <v>19</v>
      </c>
      <c r="G184" s="74" t="s">
        <v>14</v>
      </c>
      <c r="H184" s="156">
        <f>H185</f>
        <v>800</v>
      </c>
    </row>
    <row r="185" spans="1:8" ht="39" customHeight="1">
      <c r="A185" s="11"/>
      <c r="B185" s="148" t="s">
        <v>175</v>
      </c>
      <c r="C185" s="160"/>
      <c r="D185" s="160" t="s">
        <v>9</v>
      </c>
      <c r="E185" s="160" t="s">
        <v>15</v>
      </c>
      <c r="F185" s="149">
        <v>58</v>
      </c>
      <c r="G185" s="160" t="s">
        <v>14</v>
      </c>
      <c r="H185" s="192">
        <f>H186</f>
        <v>800</v>
      </c>
    </row>
    <row r="186" spans="1:8" ht="33.75" customHeight="1">
      <c r="A186" s="11"/>
      <c r="B186" s="151" t="s">
        <v>180</v>
      </c>
      <c r="C186" s="152"/>
      <c r="D186" s="161" t="s">
        <v>9</v>
      </c>
      <c r="E186" s="161" t="s">
        <v>15</v>
      </c>
      <c r="F186" s="161" t="s">
        <v>181</v>
      </c>
      <c r="G186" s="161" t="s">
        <v>14</v>
      </c>
      <c r="H186" s="52">
        <f>H187</f>
        <v>800</v>
      </c>
    </row>
    <row r="187" spans="1:8" ht="33.75" customHeight="1">
      <c r="A187" s="11"/>
      <c r="B187" s="61" t="s">
        <v>182</v>
      </c>
      <c r="C187" s="152"/>
      <c r="D187" s="159" t="s">
        <v>9</v>
      </c>
      <c r="E187" s="159" t="s">
        <v>15</v>
      </c>
      <c r="F187" s="115" t="s">
        <v>183</v>
      </c>
      <c r="G187" s="159" t="s">
        <v>14</v>
      </c>
      <c r="H187" s="26">
        <v>800</v>
      </c>
    </row>
    <row r="188" spans="1:8" ht="25.5" customHeight="1">
      <c r="A188" s="11"/>
      <c r="B188" s="164" t="s">
        <v>34</v>
      </c>
      <c r="C188" s="179"/>
      <c r="D188" s="71" t="s">
        <v>10</v>
      </c>
      <c r="E188" s="71" t="s">
        <v>11</v>
      </c>
      <c r="F188" s="71" t="s">
        <v>19</v>
      </c>
      <c r="G188" s="71" t="s">
        <v>14</v>
      </c>
      <c r="H188" s="166">
        <f>H189</f>
        <v>4307.34</v>
      </c>
    </row>
    <row r="189" spans="1:8" ht="34.5" customHeight="1">
      <c r="A189" s="11"/>
      <c r="B189" s="162" t="s">
        <v>37</v>
      </c>
      <c r="C189" s="146"/>
      <c r="D189" s="74" t="s">
        <v>10</v>
      </c>
      <c r="E189" s="74" t="s">
        <v>10</v>
      </c>
      <c r="F189" s="74" t="s">
        <v>19</v>
      </c>
      <c r="G189" s="74" t="s">
        <v>14</v>
      </c>
      <c r="H189" s="147">
        <f>H190</f>
        <v>4307.34</v>
      </c>
    </row>
    <row r="190" spans="1:8" ht="40.5" customHeight="1">
      <c r="A190" s="11"/>
      <c r="B190" s="148" t="s">
        <v>175</v>
      </c>
      <c r="C190" s="160"/>
      <c r="D190" s="160" t="s">
        <v>10</v>
      </c>
      <c r="E190" s="160" t="s">
        <v>10</v>
      </c>
      <c r="F190" s="149">
        <v>58</v>
      </c>
      <c r="G190" s="160" t="s">
        <v>14</v>
      </c>
      <c r="H190" s="42">
        <f>H191</f>
        <v>4307.34</v>
      </c>
    </row>
    <row r="191" spans="1:8" ht="34.5" customHeight="1">
      <c r="A191" s="11"/>
      <c r="B191" s="151" t="s">
        <v>180</v>
      </c>
      <c r="C191" s="152"/>
      <c r="D191" s="161" t="s">
        <v>10</v>
      </c>
      <c r="E191" s="161" t="s">
        <v>10</v>
      </c>
      <c r="F191" s="161" t="s">
        <v>181</v>
      </c>
      <c r="G191" s="161" t="s">
        <v>14</v>
      </c>
      <c r="H191" s="52">
        <f>H192</f>
        <v>4307.34</v>
      </c>
    </row>
    <row r="192" spans="1:8" ht="34.5" customHeight="1">
      <c r="A192" s="11"/>
      <c r="B192" s="61" t="s">
        <v>182</v>
      </c>
      <c r="C192" s="152"/>
      <c r="D192" s="159" t="s">
        <v>10</v>
      </c>
      <c r="E192" s="159" t="s">
        <v>10</v>
      </c>
      <c r="F192" s="115" t="s">
        <v>183</v>
      </c>
      <c r="G192" s="159" t="s">
        <v>14</v>
      </c>
      <c r="H192" s="26">
        <f>H193+H194</f>
        <v>4307.34</v>
      </c>
    </row>
    <row r="193" spans="1:8" ht="34.5" customHeight="1">
      <c r="A193" s="11"/>
      <c r="B193" s="61" t="s">
        <v>105</v>
      </c>
      <c r="C193" s="152"/>
      <c r="D193" s="159" t="s">
        <v>10</v>
      </c>
      <c r="E193" s="159" t="s">
        <v>10</v>
      </c>
      <c r="F193" s="115" t="s">
        <v>183</v>
      </c>
      <c r="G193" s="159" t="s">
        <v>106</v>
      </c>
      <c r="H193" s="26">
        <v>2402.6</v>
      </c>
    </row>
    <row r="194" spans="1:8" ht="34.5" customHeight="1">
      <c r="A194" s="11"/>
      <c r="B194" s="61" t="s">
        <v>86</v>
      </c>
      <c r="C194" s="152"/>
      <c r="D194" s="159" t="s">
        <v>10</v>
      </c>
      <c r="E194" s="159" t="s">
        <v>10</v>
      </c>
      <c r="F194" s="115" t="s">
        <v>183</v>
      </c>
      <c r="G194" s="159" t="s">
        <v>87</v>
      </c>
      <c r="H194" s="26">
        <v>1904.74</v>
      </c>
    </row>
    <row r="195" spans="1:8" ht="31.5" customHeight="1">
      <c r="A195" s="34" t="s">
        <v>44</v>
      </c>
      <c r="B195" s="47" t="s">
        <v>66</v>
      </c>
      <c r="C195" s="48"/>
      <c r="D195" s="127" t="s">
        <v>11</v>
      </c>
      <c r="E195" s="127" t="s">
        <v>11</v>
      </c>
      <c r="F195" s="127" t="s">
        <v>19</v>
      </c>
      <c r="G195" s="127" t="s">
        <v>14</v>
      </c>
      <c r="H195" s="49">
        <f>H196+H202+H216</f>
        <v>6620.53</v>
      </c>
    </row>
    <row r="196" spans="1:8" ht="24" customHeight="1">
      <c r="A196" s="31"/>
      <c r="B196" s="182" t="s">
        <v>38</v>
      </c>
      <c r="C196" s="71"/>
      <c r="D196" s="71" t="s">
        <v>12</v>
      </c>
      <c r="E196" s="71" t="s">
        <v>11</v>
      </c>
      <c r="F196" s="71" t="s">
        <v>19</v>
      </c>
      <c r="G196" s="71" t="s">
        <v>14</v>
      </c>
      <c r="H196" s="166">
        <f>H197</f>
        <v>70</v>
      </c>
    </row>
    <row r="197" spans="1:8" ht="19.5" customHeight="1">
      <c r="A197" s="187"/>
      <c r="B197" s="87" t="s">
        <v>39</v>
      </c>
      <c r="C197" s="74"/>
      <c r="D197" s="74" t="s">
        <v>12</v>
      </c>
      <c r="E197" s="74" t="s">
        <v>12</v>
      </c>
      <c r="F197" s="74" t="s">
        <v>19</v>
      </c>
      <c r="G197" s="74" t="s">
        <v>14</v>
      </c>
      <c r="H197" s="147">
        <f>H198</f>
        <v>70</v>
      </c>
    </row>
    <row r="198" spans="1:8" ht="21.75" customHeight="1">
      <c r="A198" s="11"/>
      <c r="B198" s="148" t="s">
        <v>185</v>
      </c>
      <c r="C198" s="41"/>
      <c r="D198" s="160" t="s">
        <v>12</v>
      </c>
      <c r="E198" s="160" t="s">
        <v>12</v>
      </c>
      <c r="F198" s="149">
        <v>59</v>
      </c>
      <c r="G198" s="160" t="s">
        <v>14</v>
      </c>
      <c r="H198" s="42">
        <f>H199</f>
        <v>70</v>
      </c>
    </row>
    <row r="199" spans="1:8" ht="27" customHeight="1">
      <c r="A199" s="11"/>
      <c r="B199" s="151" t="s">
        <v>187</v>
      </c>
      <c r="C199" s="152"/>
      <c r="D199" s="161" t="s">
        <v>12</v>
      </c>
      <c r="E199" s="161" t="s">
        <v>12</v>
      </c>
      <c r="F199" s="161" t="s">
        <v>186</v>
      </c>
      <c r="G199" s="161" t="s">
        <v>14</v>
      </c>
      <c r="H199" s="26">
        <f>H200</f>
        <v>70</v>
      </c>
    </row>
    <row r="200" spans="1:8" ht="27" customHeight="1">
      <c r="A200" s="11"/>
      <c r="B200" s="17" t="s">
        <v>80</v>
      </c>
      <c r="C200" s="152"/>
      <c r="D200" s="159" t="s">
        <v>12</v>
      </c>
      <c r="E200" s="159" t="s">
        <v>12</v>
      </c>
      <c r="F200" s="62" t="s">
        <v>194</v>
      </c>
      <c r="G200" s="159" t="s">
        <v>14</v>
      </c>
      <c r="H200" s="26">
        <f>H201</f>
        <v>70</v>
      </c>
    </row>
    <row r="201" spans="1:8" ht="27" customHeight="1">
      <c r="A201" s="11"/>
      <c r="B201" s="61" t="s">
        <v>86</v>
      </c>
      <c r="C201" s="152"/>
      <c r="D201" s="159" t="s">
        <v>12</v>
      </c>
      <c r="E201" s="159" t="s">
        <v>12</v>
      </c>
      <c r="F201" s="62" t="s">
        <v>194</v>
      </c>
      <c r="G201" s="159" t="s">
        <v>87</v>
      </c>
      <c r="H201" s="26">
        <v>70</v>
      </c>
    </row>
    <row r="202" spans="1:8" ht="25.5" customHeight="1">
      <c r="A202" s="11"/>
      <c r="B202" s="169" t="s">
        <v>41</v>
      </c>
      <c r="C202" s="71"/>
      <c r="D202" s="71" t="s">
        <v>13</v>
      </c>
      <c r="E202" s="71" t="s">
        <v>11</v>
      </c>
      <c r="F202" s="71" t="s">
        <v>19</v>
      </c>
      <c r="G202" s="71" t="s">
        <v>14</v>
      </c>
      <c r="H202" s="166">
        <f>H203</f>
        <v>5599.91</v>
      </c>
    </row>
    <row r="203" spans="1:8" ht="25.5" customHeight="1">
      <c r="A203" s="11"/>
      <c r="B203" s="162" t="s">
        <v>64</v>
      </c>
      <c r="C203" s="74"/>
      <c r="D203" s="74" t="s">
        <v>13</v>
      </c>
      <c r="E203" s="74" t="s">
        <v>6</v>
      </c>
      <c r="F203" s="74" t="s">
        <v>19</v>
      </c>
      <c r="G203" s="74" t="s">
        <v>14</v>
      </c>
      <c r="H203" s="147">
        <f>H204</f>
        <v>5599.91</v>
      </c>
    </row>
    <row r="204" spans="1:8" ht="30.75" customHeight="1">
      <c r="A204" s="11"/>
      <c r="B204" s="148" t="s">
        <v>117</v>
      </c>
      <c r="C204" s="41"/>
      <c r="D204" s="160" t="s">
        <v>13</v>
      </c>
      <c r="E204" s="160" t="s">
        <v>6</v>
      </c>
      <c r="F204" s="149">
        <v>54</v>
      </c>
      <c r="G204" s="160" t="s">
        <v>14</v>
      </c>
      <c r="H204" s="42">
        <f>H205+H213</f>
        <v>5599.91</v>
      </c>
    </row>
    <row r="205" spans="1:8" ht="29.25" customHeight="1">
      <c r="A205" s="11"/>
      <c r="B205" s="59" t="s">
        <v>28</v>
      </c>
      <c r="C205" s="159"/>
      <c r="D205" s="161" t="s">
        <v>13</v>
      </c>
      <c r="E205" s="161" t="s">
        <v>6</v>
      </c>
      <c r="F205" s="161" t="s">
        <v>99</v>
      </c>
      <c r="G205" s="161" t="s">
        <v>14</v>
      </c>
      <c r="H205" s="52">
        <f>H206+H210</f>
        <v>5499.91</v>
      </c>
    </row>
    <row r="206" spans="1:8" ht="30.75" customHeight="1">
      <c r="A206" s="11"/>
      <c r="B206" s="61" t="s">
        <v>100</v>
      </c>
      <c r="C206" s="159"/>
      <c r="D206" s="159" t="s">
        <v>13</v>
      </c>
      <c r="E206" s="159" t="s">
        <v>6</v>
      </c>
      <c r="F206" s="62" t="s">
        <v>101</v>
      </c>
      <c r="G206" s="159" t="s">
        <v>14</v>
      </c>
      <c r="H206" s="26">
        <f>H207+H208+H209</f>
        <v>4698.07</v>
      </c>
    </row>
    <row r="207" spans="1:8" ht="30" customHeight="1">
      <c r="A207" s="11"/>
      <c r="B207" s="61" t="s">
        <v>105</v>
      </c>
      <c r="C207" s="159"/>
      <c r="D207" s="159" t="s">
        <v>13</v>
      </c>
      <c r="E207" s="159" t="s">
        <v>6</v>
      </c>
      <c r="F207" s="62" t="s">
        <v>101</v>
      </c>
      <c r="G207" s="159" t="s">
        <v>106</v>
      </c>
      <c r="H207" s="33">
        <v>2910.47</v>
      </c>
    </row>
    <row r="208" spans="1:8" ht="53.25" customHeight="1">
      <c r="A208" s="11"/>
      <c r="B208" s="61" t="s">
        <v>191</v>
      </c>
      <c r="C208" s="159"/>
      <c r="D208" s="159" t="s">
        <v>13</v>
      </c>
      <c r="E208" s="159" t="s">
        <v>6</v>
      </c>
      <c r="F208" s="62" t="s">
        <v>101</v>
      </c>
      <c r="G208" s="159" t="s">
        <v>190</v>
      </c>
      <c r="H208" s="33">
        <v>142.86</v>
      </c>
    </row>
    <row r="209" spans="1:8" ht="30" customHeight="1">
      <c r="A209" s="11"/>
      <c r="B209" s="61" t="s">
        <v>86</v>
      </c>
      <c r="C209" s="159"/>
      <c r="D209" s="159" t="s">
        <v>13</v>
      </c>
      <c r="E209" s="159" t="s">
        <v>6</v>
      </c>
      <c r="F209" s="62" t="s">
        <v>101</v>
      </c>
      <c r="G209" s="159" t="s">
        <v>87</v>
      </c>
      <c r="H209" s="33">
        <v>1644.74</v>
      </c>
    </row>
    <row r="210" spans="1:8" ht="30" customHeight="1">
      <c r="A210" s="11"/>
      <c r="B210" s="61" t="s">
        <v>103</v>
      </c>
      <c r="C210" s="159"/>
      <c r="D210" s="159" t="s">
        <v>13</v>
      </c>
      <c r="E210" s="159" t="s">
        <v>6</v>
      </c>
      <c r="F210" s="62" t="s">
        <v>104</v>
      </c>
      <c r="G210" s="159" t="s">
        <v>14</v>
      </c>
      <c r="H210" s="33">
        <f>H211+H212</f>
        <v>801.84</v>
      </c>
    </row>
    <row r="211" spans="1:8" ht="30" customHeight="1">
      <c r="A211" s="11"/>
      <c r="B211" s="61" t="s">
        <v>105</v>
      </c>
      <c r="C211" s="159"/>
      <c r="D211" s="159" t="s">
        <v>13</v>
      </c>
      <c r="E211" s="159" t="s">
        <v>6</v>
      </c>
      <c r="F211" s="62" t="s">
        <v>104</v>
      </c>
      <c r="G211" s="159" t="s">
        <v>106</v>
      </c>
      <c r="H211" s="33">
        <v>621.35</v>
      </c>
    </row>
    <row r="212" spans="1:8" ht="37.5" customHeight="1">
      <c r="A212" s="11"/>
      <c r="B212" s="61" t="s">
        <v>86</v>
      </c>
      <c r="C212" s="159"/>
      <c r="D212" s="159" t="s">
        <v>13</v>
      </c>
      <c r="E212" s="159" t="s">
        <v>6</v>
      </c>
      <c r="F212" s="62" t="s">
        <v>104</v>
      </c>
      <c r="G212" s="159" t="s">
        <v>87</v>
      </c>
      <c r="H212" s="33">
        <v>180.49</v>
      </c>
    </row>
    <row r="213" spans="1:8" ht="37.5" customHeight="1">
      <c r="A213" s="11"/>
      <c r="B213" s="151" t="s">
        <v>252</v>
      </c>
      <c r="C213" s="161"/>
      <c r="D213" s="161" t="s">
        <v>13</v>
      </c>
      <c r="E213" s="161" t="s">
        <v>6</v>
      </c>
      <c r="F213" s="161" t="s">
        <v>253</v>
      </c>
      <c r="G213" s="161" t="s">
        <v>14</v>
      </c>
      <c r="H213" s="180">
        <f>H214</f>
        <v>100</v>
      </c>
    </row>
    <row r="214" spans="1:8" ht="32.25" customHeight="1">
      <c r="A214" s="11"/>
      <c r="B214" s="17" t="s">
        <v>256</v>
      </c>
      <c r="C214" s="159"/>
      <c r="D214" s="159" t="s">
        <v>13</v>
      </c>
      <c r="E214" s="159" t="s">
        <v>6</v>
      </c>
      <c r="F214" s="62" t="s">
        <v>257</v>
      </c>
      <c r="G214" s="159" t="s">
        <v>14</v>
      </c>
      <c r="H214" s="33">
        <f>H215</f>
        <v>100</v>
      </c>
    </row>
    <row r="215" spans="1:8" ht="42" customHeight="1">
      <c r="A215" s="11"/>
      <c r="B215" s="61" t="s">
        <v>86</v>
      </c>
      <c r="C215" s="159"/>
      <c r="D215" s="159" t="s">
        <v>13</v>
      </c>
      <c r="E215" s="159" t="s">
        <v>6</v>
      </c>
      <c r="F215" s="62" t="s">
        <v>257</v>
      </c>
      <c r="G215" s="159" t="s">
        <v>87</v>
      </c>
      <c r="H215" s="33">
        <v>100</v>
      </c>
    </row>
    <row r="216" spans="1:8" ht="25.5" customHeight="1">
      <c r="A216" s="11"/>
      <c r="B216" s="169" t="s">
        <v>59</v>
      </c>
      <c r="C216" s="184"/>
      <c r="D216" s="71" t="s">
        <v>60</v>
      </c>
      <c r="E216" s="71" t="s">
        <v>11</v>
      </c>
      <c r="F216" s="71" t="s">
        <v>19</v>
      </c>
      <c r="G216" s="71" t="s">
        <v>14</v>
      </c>
      <c r="H216" s="174">
        <f>H217</f>
        <v>950.6200000000001</v>
      </c>
    </row>
    <row r="217" spans="1:8" ht="15.75" customHeight="1">
      <c r="A217" s="11"/>
      <c r="B217" s="87" t="s">
        <v>97</v>
      </c>
      <c r="C217" s="74"/>
      <c r="D217" s="74" t="s">
        <v>60</v>
      </c>
      <c r="E217" s="74" t="s">
        <v>7</v>
      </c>
      <c r="F217" s="74" t="s">
        <v>19</v>
      </c>
      <c r="G217" s="74" t="s">
        <v>14</v>
      </c>
      <c r="H217" s="175">
        <f>H218</f>
        <v>950.6200000000001</v>
      </c>
    </row>
    <row r="218" spans="1:8" ht="27.75" customHeight="1">
      <c r="A218" s="11"/>
      <c r="B218" s="148" t="s">
        <v>114</v>
      </c>
      <c r="C218" s="160"/>
      <c r="D218" s="160" t="s">
        <v>60</v>
      </c>
      <c r="E218" s="160" t="s">
        <v>7</v>
      </c>
      <c r="F218" s="149">
        <v>53</v>
      </c>
      <c r="G218" s="160" t="s">
        <v>14</v>
      </c>
      <c r="H218" s="43">
        <f>H219</f>
        <v>950.6200000000001</v>
      </c>
    </row>
    <row r="219" spans="1:8" ht="27.75" customHeight="1">
      <c r="A219" s="188"/>
      <c r="B219" s="151" t="s">
        <v>115</v>
      </c>
      <c r="C219" s="161"/>
      <c r="D219" s="161" t="s">
        <v>60</v>
      </c>
      <c r="E219" s="161" t="s">
        <v>7</v>
      </c>
      <c r="F219" s="161" t="s">
        <v>94</v>
      </c>
      <c r="G219" s="161" t="s">
        <v>14</v>
      </c>
      <c r="H219" s="180">
        <f>H220+H222</f>
        <v>950.6200000000001</v>
      </c>
    </row>
    <row r="220" spans="1:8" ht="27.75" customHeight="1">
      <c r="A220" s="188"/>
      <c r="B220" s="6" t="s">
        <v>182</v>
      </c>
      <c r="C220" s="159"/>
      <c r="D220" s="159" t="s">
        <v>60</v>
      </c>
      <c r="E220" s="159" t="s">
        <v>7</v>
      </c>
      <c r="F220" s="158" t="s">
        <v>193</v>
      </c>
      <c r="G220" s="159" t="s">
        <v>14</v>
      </c>
      <c r="H220" s="33">
        <f>H221</f>
        <v>606.82</v>
      </c>
    </row>
    <row r="221" spans="1:8" ht="27.75" customHeight="1">
      <c r="A221" s="188"/>
      <c r="B221" s="61" t="s">
        <v>105</v>
      </c>
      <c r="C221" s="159"/>
      <c r="D221" s="159" t="s">
        <v>60</v>
      </c>
      <c r="E221" s="159" t="s">
        <v>7</v>
      </c>
      <c r="F221" s="158" t="s">
        <v>193</v>
      </c>
      <c r="G221" s="159" t="s">
        <v>106</v>
      </c>
      <c r="H221" s="33">
        <v>606.82</v>
      </c>
    </row>
    <row r="222" spans="1:8" ht="27.75" customHeight="1">
      <c r="A222" s="188"/>
      <c r="B222" s="17" t="s">
        <v>82</v>
      </c>
      <c r="C222" s="159"/>
      <c r="D222" s="159" t="s">
        <v>60</v>
      </c>
      <c r="E222" s="159" t="s">
        <v>7</v>
      </c>
      <c r="F222" s="66" t="s">
        <v>116</v>
      </c>
      <c r="G222" s="159" t="s">
        <v>14</v>
      </c>
      <c r="H222" s="33">
        <f>H223</f>
        <v>343.8</v>
      </c>
    </row>
    <row r="223" spans="1:8" ht="27.75" customHeight="1">
      <c r="A223" s="188"/>
      <c r="B223" s="61" t="s">
        <v>86</v>
      </c>
      <c r="C223" s="159"/>
      <c r="D223" s="159" t="s">
        <v>60</v>
      </c>
      <c r="E223" s="159" t="s">
        <v>7</v>
      </c>
      <c r="F223" s="66" t="s">
        <v>116</v>
      </c>
      <c r="G223" s="159" t="s">
        <v>87</v>
      </c>
      <c r="H223" s="33">
        <v>343.8</v>
      </c>
    </row>
    <row r="224" spans="1:8" ht="16.5" thickBot="1">
      <c r="A224" s="56"/>
      <c r="B224" s="53" t="s">
        <v>1</v>
      </c>
      <c r="C224" s="54"/>
      <c r="D224" s="134"/>
      <c r="E224" s="134"/>
      <c r="F224" s="134"/>
      <c r="G224" s="134"/>
      <c r="H224" s="55">
        <f>H195+H182+H12</f>
        <v>53796.97</v>
      </c>
    </row>
    <row r="225" spans="2:7" ht="12.75">
      <c r="B225" s="36"/>
      <c r="C225" s="14"/>
      <c r="D225" s="14"/>
      <c r="E225" s="14"/>
      <c r="F225" s="14"/>
      <c r="G225" s="14"/>
    </row>
    <row r="226" ht="12.75">
      <c r="B226" s="36" t="s">
        <v>65</v>
      </c>
    </row>
    <row r="230" ht="12.75">
      <c r="B230" s="27"/>
    </row>
    <row r="232" ht="12.75">
      <c r="B232" s="32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1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4.75390625" style="5" customWidth="1"/>
    <col min="2" max="2" width="13.00390625" style="5" customWidth="1"/>
    <col min="3" max="3" width="7.875" style="5" customWidth="1"/>
    <col min="4" max="4" width="9.25390625" style="5" customWidth="1"/>
    <col min="5" max="5" width="13.00390625" style="5" customWidth="1"/>
    <col min="6" max="6" width="9.125" style="5" customWidth="1"/>
    <col min="7" max="16384" width="9.125" style="5" customWidth="1"/>
  </cols>
  <sheetData>
    <row r="1" spans="3:18" ht="14.25">
      <c r="C1" s="197" t="s">
        <v>261</v>
      </c>
      <c r="D1" s="197"/>
      <c r="E1" s="19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3:18" ht="15">
      <c r="C2" s="198" t="s">
        <v>42</v>
      </c>
      <c r="D2" s="198"/>
      <c r="E2" s="19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8" ht="12.75">
      <c r="B3" s="199" t="s">
        <v>43</v>
      </c>
      <c r="C3" s="199"/>
      <c r="D3" s="199"/>
      <c r="E3" s="19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3:18" ht="15">
      <c r="C4" s="198" t="s">
        <v>260</v>
      </c>
      <c r="D4" s="198"/>
      <c r="E4" s="19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ht="15" customHeight="1"/>
    <row r="6" spans="1:6" ht="99" customHeight="1">
      <c r="A6" s="203" t="s">
        <v>112</v>
      </c>
      <c r="B6" s="203"/>
      <c r="C6" s="203"/>
      <c r="D6" s="203"/>
      <c r="E6" s="203"/>
      <c r="F6" s="67"/>
    </row>
    <row r="7" spans="1:5" ht="15" customHeight="1">
      <c r="A7" s="201" t="s">
        <v>5</v>
      </c>
      <c r="B7" s="202" t="s">
        <v>2</v>
      </c>
      <c r="C7" s="202" t="s">
        <v>3</v>
      </c>
      <c r="D7" s="202" t="s">
        <v>84</v>
      </c>
      <c r="E7" s="202" t="s">
        <v>85</v>
      </c>
    </row>
    <row r="8" spans="1:5" ht="15" customHeight="1">
      <c r="A8" s="201"/>
      <c r="B8" s="202"/>
      <c r="C8" s="202"/>
      <c r="D8" s="202"/>
      <c r="E8" s="202"/>
    </row>
    <row r="9" spans="1:5" ht="12.75">
      <c r="A9" s="85" t="s">
        <v>113</v>
      </c>
      <c r="B9" s="71" t="s">
        <v>88</v>
      </c>
      <c r="C9" s="72"/>
      <c r="D9" s="72"/>
      <c r="E9" s="84">
        <f>E10</f>
        <v>430</v>
      </c>
    </row>
    <row r="10" spans="1:5" ht="25.5">
      <c r="A10" s="82" t="s">
        <v>89</v>
      </c>
      <c r="B10" s="73" t="s">
        <v>90</v>
      </c>
      <c r="C10" s="86"/>
      <c r="D10" s="86"/>
      <c r="E10" s="83">
        <f>E11</f>
        <v>430</v>
      </c>
    </row>
    <row r="11" spans="1:5" ht="39" customHeight="1">
      <c r="A11" s="59" t="s">
        <v>91</v>
      </c>
      <c r="B11" s="60" t="s">
        <v>92</v>
      </c>
      <c r="C11" s="58"/>
      <c r="D11" s="58"/>
      <c r="E11" s="78">
        <f>E12</f>
        <v>430</v>
      </c>
    </row>
    <row r="12" spans="1:5" ht="25.5" customHeight="1">
      <c r="A12" s="61" t="s">
        <v>249</v>
      </c>
      <c r="B12" s="62" t="s">
        <v>92</v>
      </c>
      <c r="C12" s="57" t="s">
        <v>250</v>
      </c>
      <c r="D12" s="57"/>
      <c r="E12" s="77">
        <f>E13</f>
        <v>430</v>
      </c>
    </row>
    <row r="13" spans="1:5" ht="12.75" customHeight="1">
      <c r="A13" s="61" t="s">
        <v>57</v>
      </c>
      <c r="B13" s="62" t="s">
        <v>92</v>
      </c>
      <c r="C13" s="121" t="s">
        <v>250</v>
      </c>
      <c r="D13" s="57" t="s">
        <v>93</v>
      </c>
      <c r="E13" s="77">
        <v>430</v>
      </c>
    </row>
    <row r="14" spans="1:5" ht="15.75">
      <c r="A14" s="79" t="s">
        <v>114</v>
      </c>
      <c r="B14" s="80">
        <v>53</v>
      </c>
      <c r="C14" s="81"/>
      <c r="D14" s="71"/>
      <c r="E14" s="84">
        <f>E15</f>
        <v>1008.3000000000001</v>
      </c>
    </row>
    <row r="15" spans="1:5" ht="30" customHeight="1">
      <c r="A15" s="82" t="s">
        <v>115</v>
      </c>
      <c r="B15" s="73" t="s">
        <v>94</v>
      </c>
      <c r="C15" s="73"/>
      <c r="D15" s="73"/>
      <c r="E15" s="83">
        <f>E19+E22+E16</f>
        <v>1008.3000000000001</v>
      </c>
    </row>
    <row r="16" spans="1:5" ht="26.25" customHeight="1">
      <c r="A16" s="93" t="s">
        <v>182</v>
      </c>
      <c r="B16" s="101" t="s">
        <v>193</v>
      </c>
      <c r="C16" s="100"/>
      <c r="D16" s="100"/>
      <c r="E16" s="105">
        <f>E17</f>
        <v>606.82</v>
      </c>
    </row>
    <row r="17" spans="1:5" ht="27.75" customHeight="1">
      <c r="A17" s="61" t="s">
        <v>105</v>
      </c>
      <c r="B17" s="100" t="s">
        <v>193</v>
      </c>
      <c r="C17" s="100" t="s">
        <v>106</v>
      </c>
      <c r="D17" s="100"/>
      <c r="E17" s="116">
        <f>E18</f>
        <v>606.82</v>
      </c>
    </row>
    <row r="18" spans="1:5" ht="16.5" customHeight="1">
      <c r="A18" s="61" t="s">
        <v>97</v>
      </c>
      <c r="B18" s="100" t="s">
        <v>193</v>
      </c>
      <c r="C18" s="100" t="s">
        <v>106</v>
      </c>
      <c r="D18" s="100" t="s">
        <v>98</v>
      </c>
      <c r="E18" s="116">
        <v>606.82</v>
      </c>
    </row>
    <row r="19" spans="1:5" ht="25.5">
      <c r="A19" s="59" t="s">
        <v>95</v>
      </c>
      <c r="B19" s="65" t="s">
        <v>96</v>
      </c>
      <c r="C19" s="58"/>
      <c r="D19" s="58"/>
      <c r="E19" s="78">
        <f>E20</f>
        <v>57.68</v>
      </c>
    </row>
    <row r="20" spans="1:5" ht="38.25">
      <c r="A20" s="61" t="s">
        <v>86</v>
      </c>
      <c r="B20" s="66" t="s">
        <v>96</v>
      </c>
      <c r="C20" s="57" t="s">
        <v>87</v>
      </c>
      <c r="D20" s="57"/>
      <c r="E20" s="77">
        <f>E21</f>
        <v>57.68</v>
      </c>
    </row>
    <row r="21" spans="1:5" ht="17.25" customHeight="1">
      <c r="A21" s="61" t="s">
        <v>97</v>
      </c>
      <c r="B21" s="66" t="s">
        <v>96</v>
      </c>
      <c r="C21" s="57" t="s">
        <v>87</v>
      </c>
      <c r="D21" s="57" t="s">
        <v>98</v>
      </c>
      <c r="E21" s="77">
        <v>57.68</v>
      </c>
    </row>
    <row r="22" spans="1:5" ht="25.5">
      <c r="A22" s="75" t="s">
        <v>82</v>
      </c>
      <c r="B22" s="65" t="s">
        <v>116</v>
      </c>
      <c r="C22" s="58"/>
      <c r="D22" s="58"/>
      <c r="E22" s="78">
        <f>E23</f>
        <v>343.8</v>
      </c>
    </row>
    <row r="23" spans="1:5" ht="38.25">
      <c r="A23" s="61" t="s">
        <v>86</v>
      </c>
      <c r="B23" s="66" t="s">
        <v>116</v>
      </c>
      <c r="C23" s="57" t="s">
        <v>87</v>
      </c>
      <c r="D23" s="57"/>
      <c r="E23" s="77">
        <f>E24</f>
        <v>343.8</v>
      </c>
    </row>
    <row r="24" spans="1:5" ht="12.75">
      <c r="A24" s="61" t="s">
        <v>97</v>
      </c>
      <c r="B24" s="66" t="s">
        <v>116</v>
      </c>
      <c r="C24" s="57" t="s">
        <v>87</v>
      </c>
      <c r="D24" s="57" t="s">
        <v>98</v>
      </c>
      <c r="E24" s="77">
        <v>343.8</v>
      </c>
    </row>
    <row r="25" spans="1:5" ht="12.75">
      <c r="A25" s="79" t="s">
        <v>117</v>
      </c>
      <c r="B25" s="80">
        <v>54</v>
      </c>
      <c r="C25" s="72"/>
      <c r="D25" s="72"/>
      <c r="E25" s="84">
        <f>E26+E39</f>
        <v>5998.91</v>
      </c>
    </row>
    <row r="26" spans="1:5" ht="25.5">
      <c r="A26" s="87" t="s">
        <v>28</v>
      </c>
      <c r="B26" s="74" t="s">
        <v>99</v>
      </c>
      <c r="C26" s="88"/>
      <c r="D26" s="88"/>
      <c r="E26" s="89">
        <f>E27+E34</f>
        <v>5499.91</v>
      </c>
    </row>
    <row r="27" spans="1:5" ht="25.5">
      <c r="A27" s="63" t="s">
        <v>100</v>
      </c>
      <c r="B27" s="60" t="s">
        <v>101</v>
      </c>
      <c r="C27" s="76"/>
      <c r="D27" s="76"/>
      <c r="E27" s="78">
        <f>E28+E32+E30</f>
        <v>4698.07</v>
      </c>
    </row>
    <row r="28" spans="1:5" ht="25.5">
      <c r="A28" s="61" t="s">
        <v>105</v>
      </c>
      <c r="B28" s="62" t="s">
        <v>101</v>
      </c>
      <c r="C28" s="57" t="s">
        <v>106</v>
      </c>
      <c r="D28" s="57"/>
      <c r="E28" s="77">
        <f>E29</f>
        <v>2910.47</v>
      </c>
    </row>
    <row r="29" spans="1:5" ht="12.75">
      <c r="A29" s="61" t="s">
        <v>64</v>
      </c>
      <c r="B29" s="62" t="s">
        <v>101</v>
      </c>
      <c r="C29" s="57" t="s">
        <v>106</v>
      </c>
      <c r="D29" s="57" t="s">
        <v>102</v>
      </c>
      <c r="E29" s="77">
        <v>2910.47</v>
      </c>
    </row>
    <row r="30" spans="1:5" ht="51">
      <c r="A30" s="61" t="s">
        <v>191</v>
      </c>
      <c r="B30" s="62" t="s">
        <v>101</v>
      </c>
      <c r="C30" s="100" t="s">
        <v>190</v>
      </c>
      <c r="D30" s="100"/>
      <c r="E30" s="77">
        <f>E31</f>
        <v>142.86</v>
      </c>
    </row>
    <row r="31" spans="1:5" ht="12.75">
      <c r="A31" s="61" t="s">
        <v>64</v>
      </c>
      <c r="B31" s="62" t="s">
        <v>101</v>
      </c>
      <c r="C31" s="100" t="s">
        <v>190</v>
      </c>
      <c r="D31" s="100" t="s">
        <v>102</v>
      </c>
      <c r="E31" s="77">
        <v>142.86</v>
      </c>
    </row>
    <row r="32" spans="1:5" ht="30" customHeight="1">
      <c r="A32" s="61" t="s">
        <v>86</v>
      </c>
      <c r="B32" s="62" t="s">
        <v>101</v>
      </c>
      <c r="C32" s="57" t="s">
        <v>87</v>
      </c>
      <c r="D32" s="57"/>
      <c r="E32" s="77">
        <f>E33</f>
        <v>1644.74</v>
      </c>
    </row>
    <row r="33" spans="1:5" ht="12.75">
      <c r="A33" s="61" t="s">
        <v>64</v>
      </c>
      <c r="B33" s="62" t="s">
        <v>101</v>
      </c>
      <c r="C33" s="57" t="s">
        <v>87</v>
      </c>
      <c r="D33" s="57" t="s">
        <v>102</v>
      </c>
      <c r="E33" s="77">
        <v>1644.74</v>
      </c>
    </row>
    <row r="34" spans="1:5" ht="25.5">
      <c r="A34" s="63" t="s">
        <v>103</v>
      </c>
      <c r="B34" s="60" t="s">
        <v>104</v>
      </c>
      <c r="C34" s="58"/>
      <c r="D34" s="58"/>
      <c r="E34" s="78">
        <f>E35+E37</f>
        <v>801.84</v>
      </c>
    </row>
    <row r="35" spans="1:5" ht="25.5">
      <c r="A35" s="61" t="s">
        <v>105</v>
      </c>
      <c r="B35" s="62" t="s">
        <v>104</v>
      </c>
      <c r="C35" s="57" t="s">
        <v>106</v>
      </c>
      <c r="D35" s="57"/>
      <c r="E35" s="77">
        <f>E36</f>
        <v>621.35</v>
      </c>
    </row>
    <row r="36" spans="1:5" ht="12.75">
      <c r="A36" s="61" t="s">
        <v>64</v>
      </c>
      <c r="B36" s="62" t="s">
        <v>104</v>
      </c>
      <c r="C36" s="57" t="s">
        <v>106</v>
      </c>
      <c r="D36" s="57" t="s">
        <v>102</v>
      </c>
      <c r="E36" s="77">
        <v>621.35</v>
      </c>
    </row>
    <row r="37" spans="1:5" ht="30.75" customHeight="1">
      <c r="A37" s="61" t="s">
        <v>86</v>
      </c>
      <c r="B37" s="62" t="s">
        <v>104</v>
      </c>
      <c r="C37" s="57" t="s">
        <v>87</v>
      </c>
      <c r="D37" s="57"/>
      <c r="E37" s="77">
        <f>E38</f>
        <v>180.49</v>
      </c>
    </row>
    <row r="38" spans="1:5" ht="12.75">
      <c r="A38" s="61" t="s">
        <v>64</v>
      </c>
      <c r="B38" s="62" t="s">
        <v>104</v>
      </c>
      <c r="C38" s="57" t="s">
        <v>87</v>
      </c>
      <c r="D38" s="57" t="s">
        <v>102</v>
      </c>
      <c r="E38" s="77">
        <v>180.49</v>
      </c>
    </row>
    <row r="39" spans="1:5" ht="15" customHeight="1">
      <c r="A39" s="90" t="s">
        <v>252</v>
      </c>
      <c r="B39" s="74" t="s">
        <v>253</v>
      </c>
      <c r="C39" s="74"/>
      <c r="D39" s="74"/>
      <c r="E39" s="89">
        <f>E40+E43</f>
        <v>499</v>
      </c>
    </row>
    <row r="40" spans="1:5" ht="38.25">
      <c r="A40" s="75" t="s">
        <v>81</v>
      </c>
      <c r="B40" s="60" t="s">
        <v>118</v>
      </c>
      <c r="C40" s="76"/>
      <c r="D40" s="76"/>
      <c r="E40" s="78">
        <f>E41</f>
        <v>399</v>
      </c>
    </row>
    <row r="41" spans="1:5" ht="38.25">
      <c r="A41" s="61" t="s">
        <v>86</v>
      </c>
      <c r="B41" s="62" t="s">
        <v>118</v>
      </c>
      <c r="C41" s="57" t="s">
        <v>87</v>
      </c>
      <c r="D41" s="57"/>
      <c r="E41" s="77">
        <f>E42</f>
        <v>399</v>
      </c>
    </row>
    <row r="42" spans="1:5" ht="12.75">
      <c r="A42" s="61" t="s">
        <v>64</v>
      </c>
      <c r="B42" s="62" t="s">
        <v>118</v>
      </c>
      <c r="C42" s="57" t="s">
        <v>87</v>
      </c>
      <c r="D42" s="57" t="s">
        <v>102</v>
      </c>
      <c r="E42" s="77">
        <v>399</v>
      </c>
    </row>
    <row r="43" spans="1:5" ht="12.75">
      <c r="A43" s="75" t="s">
        <v>256</v>
      </c>
      <c r="B43" s="60" t="s">
        <v>257</v>
      </c>
      <c r="C43" s="76"/>
      <c r="D43" s="76"/>
      <c r="E43" s="78">
        <f>E44</f>
        <v>100</v>
      </c>
    </row>
    <row r="44" spans="1:5" ht="34.5" customHeight="1">
      <c r="A44" s="61" t="s">
        <v>86</v>
      </c>
      <c r="B44" s="62" t="s">
        <v>257</v>
      </c>
      <c r="C44" s="158" t="s">
        <v>87</v>
      </c>
      <c r="D44" s="158"/>
      <c r="E44" s="77">
        <f>E45</f>
        <v>100</v>
      </c>
    </row>
    <row r="45" spans="1:5" ht="12.75">
      <c r="A45" s="61" t="s">
        <v>64</v>
      </c>
      <c r="B45" s="62" t="s">
        <v>257</v>
      </c>
      <c r="C45" s="158" t="s">
        <v>87</v>
      </c>
      <c r="D45" s="158" t="s">
        <v>102</v>
      </c>
      <c r="E45" s="77">
        <v>100</v>
      </c>
    </row>
    <row r="46" spans="1:5" ht="12.75">
      <c r="A46" s="79" t="s">
        <v>119</v>
      </c>
      <c r="B46" s="80">
        <v>55</v>
      </c>
      <c r="C46" s="72"/>
      <c r="D46" s="72"/>
      <c r="E46" s="84">
        <f>E47+E51+E61</f>
        <v>9692.92</v>
      </c>
    </row>
    <row r="47" spans="1:5" ht="25.5">
      <c r="A47" s="90" t="s">
        <v>125</v>
      </c>
      <c r="B47" s="74" t="s">
        <v>126</v>
      </c>
      <c r="C47" s="88"/>
      <c r="D47" s="88"/>
      <c r="E47" s="89">
        <f>E48</f>
        <v>2811.49</v>
      </c>
    </row>
    <row r="48" spans="1:5" ht="27.75" customHeight="1">
      <c r="A48" s="75" t="s">
        <v>78</v>
      </c>
      <c r="B48" s="60" t="s">
        <v>127</v>
      </c>
      <c r="C48" s="104"/>
      <c r="D48" s="104"/>
      <c r="E48" s="105">
        <f>E49</f>
        <v>2811.49</v>
      </c>
    </row>
    <row r="49" spans="1:5" ht="30.75" customHeight="1">
      <c r="A49" s="61" t="s">
        <v>86</v>
      </c>
      <c r="B49" s="62" t="s">
        <v>127</v>
      </c>
      <c r="C49" s="96" t="s">
        <v>70</v>
      </c>
      <c r="D49" s="31"/>
      <c r="E49" s="103">
        <f>E50</f>
        <v>2811.49</v>
      </c>
    </row>
    <row r="50" spans="1:5" ht="12.75">
      <c r="A50" s="61" t="s">
        <v>35</v>
      </c>
      <c r="B50" s="62" t="s">
        <v>127</v>
      </c>
      <c r="C50" s="96" t="s">
        <v>70</v>
      </c>
      <c r="D50" s="96" t="s">
        <v>107</v>
      </c>
      <c r="E50" s="103">
        <v>2811.49</v>
      </c>
    </row>
    <row r="51" spans="1:5" ht="25.5">
      <c r="A51" s="90" t="s">
        <v>108</v>
      </c>
      <c r="B51" s="91" t="s">
        <v>109</v>
      </c>
      <c r="C51" s="88"/>
      <c r="D51" s="88"/>
      <c r="E51" s="89">
        <f>E55+E58+E52</f>
        <v>973.88</v>
      </c>
    </row>
    <row r="52" spans="1:5" ht="29.25" customHeight="1">
      <c r="A52" s="6" t="s">
        <v>120</v>
      </c>
      <c r="B52" s="65" t="s">
        <v>121</v>
      </c>
      <c r="C52" s="104"/>
      <c r="D52" s="104"/>
      <c r="E52" s="105">
        <f>E53</f>
        <v>600</v>
      </c>
    </row>
    <row r="53" spans="1:5" ht="38.25">
      <c r="A53" s="61" t="s">
        <v>71</v>
      </c>
      <c r="B53" s="66" t="s">
        <v>121</v>
      </c>
      <c r="C53" s="100" t="s">
        <v>70</v>
      </c>
      <c r="D53" s="104"/>
      <c r="E53" s="116">
        <f>E54</f>
        <v>600</v>
      </c>
    </row>
    <row r="54" spans="1:5" ht="12.75">
      <c r="A54" s="61" t="s">
        <v>35</v>
      </c>
      <c r="B54" s="66" t="s">
        <v>121</v>
      </c>
      <c r="C54" s="100" t="s">
        <v>70</v>
      </c>
      <c r="D54" s="100" t="s">
        <v>107</v>
      </c>
      <c r="E54" s="116">
        <v>600</v>
      </c>
    </row>
    <row r="55" spans="1:5" ht="12.75">
      <c r="A55" s="92" t="s">
        <v>122</v>
      </c>
      <c r="B55" s="65" t="s">
        <v>123</v>
      </c>
      <c r="C55" s="76"/>
      <c r="D55" s="76"/>
      <c r="E55" s="78">
        <f>E56</f>
        <v>329.12</v>
      </c>
    </row>
    <row r="56" spans="1:5" ht="30" customHeight="1">
      <c r="A56" s="61" t="s">
        <v>86</v>
      </c>
      <c r="B56" s="66" t="s">
        <v>123</v>
      </c>
      <c r="C56" s="57" t="s">
        <v>87</v>
      </c>
      <c r="D56" s="31"/>
      <c r="E56" s="77">
        <f>E57</f>
        <v>329.12</v>
      </c>
    </row>
    <row r="57" spans="1:5" ht="12.75">
      <c r="A57" s="61" t="s">
        <v>35</v>
      </c>
      <c r="B57" s="66" t="s">
        <v>123</v>
      </c>
      <c r="C57" s="57" t="s">
        <v>87</v>
      </c>
      <c r="D57" s="57" t="s">
        <v>107</v>
      </c>
      <c r="E57" s="77">
        <v>329.12</v>
      </c>
    </row>
    <row r="58" spans="1:5" ht="12.75">
      <c r="A58" s="93" t="s">
        <v>49</v>
      </c>
      <c r="B58" s="65" t="s">
        <v>124</v>
      </c>
      <c r="C58" s="76"/>
      <c r="D58" s="76"/>
      <c r="E58" s="78">
        <f>E59</f>
        <v>44.76</v>
      </c>
    </row>
    <row r="59" spans="1:5" ht="38.25">
      <c r="A59" s="61" t="s">
        <v>86</v>
      </c>
      <c r="B59" s="66" t="s">
        <v>124</v>
      </c>
      <c r="C59" s="57" t="s">
        <v>87</v>
      </c>
      <c r="D59" s="31"/>
      <c r="E59" s="77">
        <f>E60</f>
        <v>44.76</v>
      </c>
    </row>
    <row r="60" spans="1:5" ht="12.75">
      <c r="A60" s="94" t="s">
        <v>110</v>
      </c>
      <c r="B60" s="66" t="s">
        <v>124</v>
      </c>
      <c r="C60" s="57" t="s">
        <v>87</v>
      </c>
      <c r="D60" s="57" t="s">
        <v>111</v>
      </c>
      <c r="E60" s="77">
        <v>44.76</v>
      </c>
    </row>
    <row r="61" spans="1:5" ht="27.75" customHeight="1">
      <c r="A61" s="107" t="s">
        <v>128</v>
      </c>
      <c r="B61" s="91" t="s">
        <v>129</v>
      </c>
      <c r="C61" s="107"/>
      <c r="D61" s="88"/>
      <c r="E61" s="89">
        <f>E62+E65+E68+E71</f>
        <v>5907.55</v>
      </c>
    </row>
    <row r="62" spans="1:5" ht="12.75">
      <c r="A62" s="108" t="s">
        <v>131</v>
      </c>
      <c r="B62" s="60" t="s">
        <v>130</v>
      </c>
      <c r="C62" s="76"/>
      <c r="D62" s="76"/>
      <c r="E62" s="105">
        <f>E63</f>
        <v>662.68</v>
      </c>
    </row>
    <row r="63" spans="1:5" ht="31.5" customHeight="1">
      <c r="A63" s="61" t="s">
        <v>86</v>
      </c>
      <c r="B63" s="62" t="s">
        <v>130</v>
      </c>
      <c r="C63" s="96" t="s">
        <v>87</v>
      </c>
      <c r="D63" s="31"/>
      <c r="E63" s="103">
        <f>E64</f>
        <v>662.68</v>
      </c>
    </row>
    <row r="64" spans="1:5" ht="12.75">
      <c r="A64" s="94" t="s">
        <v>133</v>
      </c>
      <c r="B64" s="62" t="s">
        <v>130</v>
      </c>
      <c r="C64" s="96" t="s">
        <v>87</v>
      </c>
      <c r="D64" s="96" t="s">
        <v>132</v>
      </c>
      <c r="E64" s="103">
        <v>662.68</v>
      </c>
    </row>
    <row r="65" spans="1:5" ht="28.5" customHeight="1">
      <c r="A65" s="92" t="s">
        <v>134</v>
      </c>
      <c r="B65" s="60" t="s">
        <v>135</v>
      </c>
      <c r="C65" s="76"/>
      <c r="D65" s="76"/>
      <c r="E65" s="78">
        <f>E66</f>
        <v>110.62</v>
      </c>
    </row>
    <row r="66" spans="1:5" ht="30.75" customHeight="1">
      <c r="A66" s="61" t="s">
        <v>86</v>
      </c>
      <c r="B66" s="62" t="s">
        <v>135</v>
      </c>
      <c r="C66" s="96" t="s">
        <v>87</v>
      </c>
      <c r="D66" s="31"/>
      <c r="E66" s="77">
        <f>E67</f>
        <v>110.62</v>
      </c>
    </row>
    <row r="67" spans="1:5" ht="12.75">
      <c r="A67" s="94" t="s">
        <v>133</v>
      </c>
      <c r="B67" s="62" t="s">
        <v>135</v>
      </c>
      <c r="C67" s="96" t="s">
        <v>87</v>
      </c>
      <c r="D67" s="96" t="s">
        <v>132</v>
      </c>
      <c r="E67" s="77">
        <v>110.62</v>
      </c>
    </row>
    <row r="68" spans="1:5" ht="25.5">
      <c r="A68" s="75" t="s">
        <v>79</v>
      </c>
      <c r="B68" s="60" t="s">
        <v>136</v>
      </c>
      <c r="C68" s="76"/>
      <c r="D68" s="76"/>
      <c r="E68" s="78">
        <f>E69</f>
        <v>4990</v>
      </c>
    </row>
    <row r="69" spans="1:5" ht="30" customHeight="1">
      <c r="A69" s="61" t="s">
        <v>86</v>
      </c>
      <c r="B69" s="62" t="s">
        <v>136</v>
      </c>
      <c r="C69" s="96" t="s">
        <v>87</v>
      </c>
      <c r="D69" s="31"/>
      <c r="E69" s="77">
        <f>E70</f>
        <v>4990</v>
      </c>
    </row>
    <row r="70" spans="1:5" ht="12.75">
      <c r="A70" s="94" t="s">
        <v>133</v>
      </c>
      <c r="B70" s="62" t="s">
        <v>136</v>
      </c>
      <c r="C70" s="96" t="s">
        <v>87</v>
      </c>
      <c r="D70" s="96" t="s">
        <v>132</v>
      </c>
      <c r="E70" s="77">
        <v>4990</v>
      </c>
    </row>
    <row r="71" spans="1:5" ht="51">
      <c r="A71" s="75" t="s">
        <v>75</v>
      </c>
      <c r="B71" s="60" t="s">
        <v>137</v>
      </c>
      <c r="C71" s="109"/>
      <c r="D71" s="76"/>
      <c r="E71" s="78">
        <f>E72</f>
        <v>144.25</v>
      </c>
    </row>
    <row r="72" spans="1:5" ht="38.25">
      <c r="A72" s="61" t="s">
        <v>86</v>
      </c>
      <c r="B72" s="62" t="s">
        <v>137</v>
      </c>
      <c r="C72" s="96" t="s">
        <v>87</v>
      </c>
      <c r="D72" s="31"/>
      <c r="E72" s="77">
        <f>E73+E74</f>
        <v>144.25</v>
      </c>
    </row>
    <row r="73" spans="1:5" ht="12.75">
      <c r="A73" s="94" t="s">
        <v>133</v>
      </c>
      <c r="B73" s="62" t="s">
        <v>137</v>
      </c>
      <c r="C73" s="96" t="s">
        <v>87</v>
      </c>
      <c r="D73" s="96" t="s">
        <v>132</v>
      </c>
      <c r="E73" s="77">
        <v>69.5</v>
      </c>
    </row>
    <row r="74" spans="1:5" ht="12.75">
      <c r="A74" s="61" t="s">
        <v>139</v>
      </c>
      <c r="B74" s="62" t="s">
        <v>137</v>
      </c>
      <c r="C74" s="96" t="s">
        <v>87</v>
      </c>
      <c r="D74" s="96" t="s">
        <v>138</v>
      </c>
      <c r="E74" s="77">
        <v>74.75</v>
      </c>
    </row>
    <row r="75" spans="1:5" ht="12.75">
      <c r="A75" s="79" t="s">
        <v>145</v>
      </c>
      <c r="B75" s="80">
        <v>56</v>
      </c>
      <c r="C75" s="72"/>
      <c r="D75" s="72"/>
      <c r="E75" s="84">
        <f>E76+E80</f>
        <v>380</v>
      </c>
    </row>
    <row r="76" spans="1:5" ht="25.5">
      <c r="A76" s="90" t="s">
        <v>140</v>
      </c>
      <c r="B76" s="74" t="s">
        <v>141</v>
      </c>
      <c r="C76" s="88"/>
      <c r="D76" s="88"/>
      <c r="E76" s="89">
        <f>E77</f>
        <v>20</v>
      </c>
    </row>
    <row r="77" spans="1:5" ht="40.5" customHeight="1">
      <c r="A77" s="110" t="s">
        <v>142</v>
      </c>
      <c r="B77" s="60" t="s">
        <v>143</v>
      </c>
      <c r="C77" s="76"/>
      <c r="D77" s="76"/>
      <c r="E77" s="78">
        <f>E78</f>
        <v>20</v>
      </c>
    </row>
    <row r="78" spans="1:5" ht="38.25">
      <c r="A78" s="61" t="s">
        <v>86</v>
      </c>
      <c r="B78" s="62" t="s">
        <v>143</v>
      </c>
      <c r="C78" s="96" t="s">
        <v>87</v>
      </c>
      <c r="D78" s="31"/>
      <c r="E78" s="77">
        <f>E79</f>
        <v>20</v>
      </c>
    </row>
    <row r="79" spans="1:5" ht="25.5">
      <c r="A79" s="17" t="s">
        <v>58</v>
      </c>
      <c r="B79" s="62" t="s">
        <v>143</v>
      </c>
      <c r="C79" s="96" t="s">
        <v>87</v>
      </c>
      <c r="D79" s="96" t="s">
        <v>144</v>
      </c>
      <c r="E79" s="77">
        <v>20</v>
      </c>
    </row>
    <row r="80" spans="1:5" ht="76.5">
      <c r="A80" s="90" t="s">
        <v>146</v>
      </c>
      <c r="B80" s="74" t="s">
        <v>147</v>
      </c>
      <c r="C80" s="88"/>
      <c r="D80" s="88"/>
      <c r="E80" s="89">
        <f>E81+E84</f>
        <v>360</v>
      </c>
    </row>
    <row r="81" spans="1:5" ht="38.25">
      <c r="A81" s="75" t="s">
        <v>74</v>
      </c>
      <c r="B81" s="60" t="s">
        <v>150</v>
      </c>
      <c r="C81" s="76"/>
      <c r="D81" s="76"/>
      <c r="E81" s="78">
        <f>E82</f>
        <v>270</v>
      </c>
    </row>
    <row r="82" spans="1:5" ht="38.25">
      <c r="A82" s="61" t="s">
        <v>86</v>
      </c>
      <c r="B82" s="62" t="s">
        <v>150</v>
      </c>
      <c r="C82" s="96" t="s">
        <v>87</v>
      </c>
      <c r="D82" s="96"/>
      <c r="E82" s="77">
        <f>E83</f>
        <v>270</v>
      </c>
    </row>
    <row r="83" spans="1:5" ht="12.75">
      <c r="A83" s="94" t="s">
        <v>151</v>
      </c>
      <c r="B83" s="62" t="s">
        <v>150</v>
      </c>
      <c r="C83" s="96" t="s">
        <v>87</v>
      </c>
      <c r="D83" s="96" t="s">
        <v>152</v>
      </c>
      <c r="E83" s="77">
        <v>270</v>
      </c>
    </row>
    <row r="84" spans="1:5" ht="63.75">
      <c r="A84" s="108" t="s">
        <v>167</v>
      </c>
      <c r="B84" s="60" t="s">
        <v>168</v>
      </c>
      <c r="C84" s="76"/>
      <c r="D84" s="76"/>
      <c r="E84" s="78">
        <f>E85</f>
        <v>90</v>
      </c>
    </row>
    <row r="85" spans="1:5" ht="38.25">
      <c r="A85" s="61" t="s">
        <v>86</v>
      </c>
      <c r="B85" s="62" t="s">
        <v>168</v>
      </c>
      <c r="C85" s="96" t="s">
        <v>87</v>
      </c>
      <c r="D85" s="96"/>
      <c r="E85" s="77">
        <f>E86</f>
        <v>90</v>
      </c>
    </row>
    <row r="86" spans="1:5" ht="38.25">
      <c r="A86" s="61" t="s">
        <v>148</v>
      </c>
      <c r="B86" s="62" t="s">
        <v>168</v>
      </c>
      <c r="C86" s="96" t="s">
        <v>87</v>
      </c>
      <c r="D86" s="96" t="s">
        <v>149</v>
      </c>
      <c r="E86" s="77">
        <v>90</v>
      </c>
    </row>
    <row r="87" spans="1:5" ht="12.75">
      <c r="A87" s="79" t="s">
        <v>157</v>
      </c>
      <c r="B87" s="80">
        <v>57</v>
      </c>
      <c r="C87" s="80"/>
      <c r="D87" s="71"/>
      <c r="E87" s="84">
        <f>E88+E95+E102</f>
        <v>10518.560000000001</v>
      </c>
    </row>
    <row r="88" spans="1:5" ht="12.75">
      <c r="A88" s="90" t="s">
        <v>158</v>
      </c>
      <c r="B88" s="74" t="s">
        <v>153</v>
      </c>
      <c r="C88" s="74"/>
      <c r="D88" s="74"/>
      <c r="E88" s="89">
        <f>E89+E92</f>
        <v>1450.96</v>
      </c>
    </row>
    <row r="89" spans="1:5" ht="25.5">
      <c r="A89" s="59" t="s">
        <v>154</v>
      </c>
      <c r="B89" s="60" t="s">
        <v>155</v>
      </c>
      <c r="C89" s="97"/>
      <c r="D89" s="97"/>
      <c r="E89" s="78">
        <f>E90</f>
        <v>457.18</v>
      </c>
    </row>
    <row r="90" spans="1:5" ht="38.25">
      <c r="A90" s="61" t="s">
        <v>86</v>
      </c>
      <c r="B90" s="62" t="s">
        <v>155</v>
      </c>
      <c r="C90" s="96" t="s">
        <v>87</v>
      </c>
      <c r="D90" s="96"/>
      <c r="E90" s="77">
        <f>E91</f>
        <v>457.18</v>
      </c>
    </row>
    <row r="91" spans="1:5" ht="12.75">
      <c r="A91" s="61" t="s">
        <v>32</v>
      </c>
      <c r="B91" s="62" t="s">
        <v>155</v>
      </c>
      <c r="C91" s="96" t="s">
        <v>87</v>
      </c>
      <c r="D91" s="96" t="s">
        <v>156</v>
      </c>
      <c r="E91" s="77">
        <v>457.18</v>
      </c>
    </row>
    <row r="92" spans="1:5" ht="38.25">
      <c r="A92" s="17" t="s">
        <v>72</v>
      </c>
      <c r="B92" s="60" t="s">
        <v>173</v>
      </c>
      <c r="C92" s="100"/>
      <c r="D92" s="100"/>
      <c r="E92" s="78">
        <f>E93</f>
        <v>993.78</v>
      </c>
    </row>
    <row r="93" spans="1:5" ht="38.25">
      <c r="A93" s="61" t="s">
        <v>86</v>
      </c>
      <c r="B93" s="62" t="s">
        <v>173</v>
      </c>
      <c r="C93" s="100" t="s">
        <v>87</v>
      </c>
      <c r="D93" s="100"/>
      <c r="E93" s="77">
        <f>E94</f>
        <v>993.78</v>
      </c>
    </row>
    <row r="94" spans="1:5" ht="12.75">
      <c r="A94" s="64" t="s">
        <v>27</v>
      </c>
      <c r="B94" s="62" t="s">
        <v>173</v>
      </c>
      <c r="C94" s="100" t="s">
        <v>87</v>
      </c>
      <c r="D94" s="100" t="s">
        <v>174</v>
      </c>
      <c r="E94" s="77">
        <v>993.78</v>
      </c>
    </row>
    <row r="95" spans="1:5" ht="12.75">
      <c r="A95" s="90" t="s">
        <v>160</v>
      </c>
      <c r="B95" s="74" t="s">
        <v>159</v>
      </c>
      <c r="C95" s="88"/>
      <c r="D95" s="88"/>
      <c r="E95" s="89">
        <f>E96+E99</f>
        <v>77</v>
      </c>
    </row>
    <row r="96" spans="1:5" ht="38.25" customHeight="1">
      <c r="A96" s="106" t="s">
        <v>161</v>
      </c>
      <c r="B96" s="98" t="s">
        <v>162</v>
      </c>
      <c r="C96" s="76"/>
      <c r="D96" s="76"/>
      <c r="E96" s="78">
        <f>E97</f>
        <v>47</v>
      </c>
    </row>
    <row r="97" spans="1:5" ht="51">
      <c r="A97" s="61" t="s">
        <v>191</v>
      </c>
      <c r="B97" s="95" t="s">
        <v>162</v>
      </c>
      <c r="C97" s="96" t="s">
        <v>190</v>
      </c>
      <c r="D97" s="96"/>
      <c r="E97" s="77">
        <f>E98</f>
        <v>47</v>
      </c>
    </row>
    <row r="98" spans="1:5" ht="12.75">
      <c r="A98" s="61" t="s">
        <v>163</v>
      </c>
      <c r="B98" s="95" t="s">
        <v>162</v>
      </c>
      <c r="C98" s="100" t="s">
        <v>190</v>
      </c>
      <c r="D98" s="96" t="s">
        <v>164</v>
      </c>
      <c r="E98" s="77">
        <v>47</v>
      </c>
    </row>
    <row r="99" spans="1:5" ht="38.25">
      <c r="A99" s="75" t="s">
        <v>77</v>
      </c>
      <c r="B99" s="65" t="s">
        <v>165</v>
      </c>
      <c r="C99" s="98"/>
      <c r="D99" s="98"/>
      <c r="E99" s="78">
        <f>E100</f>
        <v>30</v>
      </c>
    </row>
    <row r="100" spans="1:5" ht="38.25">
      <c r="A100" s="61" t="s">
        <v>86</v>
      </c>
      <c r="B100" s="66" t="s">
        <v>165</v>
      </c>
      <c r="C100" s="100" t="s">
        <v>87</v>
      </c>
      <c r="D100" s="95"/>
      <c r="E100" s="77">
        <f>E101</f>
        <v>30</v>
      </c>
    </row>
    <row r="101" spans="1:5" ht="12.75">
      <c r="A101" s="64" t="s">
        <v>33</v>
      </c>
      <c r="B101" s="66" t="s">
        <v>165</v>
      </c>
      <c r="C101" s="100" t="s">
        <v>87</v>
      </c>
      <c r="D101" s="95" t="s">
        <v>166</v>
      </c>
      <c r="E101" s="77">
        <v>30</v>
      </c>
    </row>
    <row r="102" spans="1:5" ht="12.75">
      <c r="A102" s="90" t="s">
        <v>170</v>
      </c>
      <c r="B102" s="74" t="s">
        <v>169</v>
      </c>
      <c r="C102" s="88"/>
      <c r="D102" s="88"/>
      <c r="E102" s="89">
        <f>E103</f>
        <v>8990.6</v>
      </c>
    </row>
    <row r="103" spans="1:5" ht="38.25" customHeight="1">
      <c r="A103" s="112" t="s">
        <v>171</v>
      </c>
      <c r="B103" s="102" t="s">
        <v>172</v>
      </c>
      <c r="C103" s="111"/>
      <c r="D103" s="111"/>
      <c r="E103" s="113">
        <f>E104</f>
        <v>8990.6</v>
      </c>
    </row>
    <row r="104" spans="1:5" ht="38.25">
      <c r="A104" s="61" t="s">
        <v>86</v>
      </c>
      <c r="B104" s="99" t="s">
        <v>172</v>
      </c>
      <c r="C104" s="100" t="s">
        <v>87</v>
      </c>
      <c r="D104" s="31"/>
      <c r="E104" s="77">
        <f>E105</f>
        <v>8990.6</v>
      </c>
    </row>
    <row r="105" spans="1:5" ht="12.75">
      <c r="A105" s="61" t="s">
        <v>139</v>
      </c>
      <c r="B105" s="99" t="s">
        <v>172</v>
      </c>
      <c r="C105" s="100" t="s">
        <v>87</v>
      </c>
      <c r="D105" s="100" t="s">
        <v>138</v>
      </c>
      <c r="E105" s="77">
        <v>8990.6</v>
      </c>
    </row>
    <row r="106" spans="1:5" ht="51">
      <c r="A106" s="79" t="s">
        <v>175</v>
      </c>
      <c r="B106" s="80">
        <v>58</v>
      </c>
      <c r="C106" s="72"/>
      <c r="D106" s="72"/>
      <c r="E106" s="84">
        <f>E107+E111</f>
        <v>6557.34</v>
      </c>
    </row>
    <row r="107" spans="1:5" ht="25.5">
      <c r="A107" s="90" t="s">
        <v>179</v>
      </c>
      <c r="B107" s="74" t="s">
        <v>176</v>
      </c>
      <c r="C107" s="88"/>
      <c r="D107" s="88"/>
      <c r="E107" s="89">
        <f>E108</f>
        <v>1450</v>
      </c>
    </row>
    <row r="108" spans="1:5" ht="38.25">
      <c r="A108" s="75" t="s">
        <v>178</v>
      </c>
      <c r="B108" s="60" t="s">
        <v>177</v>
      </c>
      <c r="C108" s="31"/>
      <c r="D108" s="31"/>
      <c r="E108" s="78">
        <f>E109</f>
        <v>1450</v>
      </c>
    </row>
    <row r="109" spans="1:5" ht="38.25">
      <c r="A109" s="61" t="s">
        <v>86</v>
      </c>
      <c r="B109" s="62" t="s">
        <v>177</v>
      </c>
      <c r="C109" s="100" t="s">
        <v>87</v>
      </c>
      <c r="D109" s="31"/>
      <c r="E109" s="77">
        <f>E110</f>
        <v>1450</v>
      </c>
    </row>
    <row r="110" spans="1:5" ht="12.75">
      <c r="A110" s="94" t="s">
        <v>133</v>
      </c>
      <c r="B110" s="62" t="s">
        <v>177</v>
      </c>
      <c r="C110" s="100" t="s">
        <v>87</v>
      </c>
      <c r="D110" s="100" t="s">
        <v>132</v>
      </c>
      <c r="E110" s="77">
        <v>1450</v>
      </c>
    </row>
    <row r="111" spans="1:5" ht="25.5">
      <c r="A111" s="90" t="s">
        <v>180</v>
      </c>
      <c r="B111" s="74" t="s">
        <v>181</v>
      </c>
      <c r="C111" s="74"/>
      <c r="D111" s="74"/>
      <c r="E111" s="89">
        <f>E112</f>
        <v>5107.34</v>
      </c>
    </row>
    <row r="112" spans="1:5" ht="25.5">
      <c r="A112" s="63" t="s">
        <v>182</v>
      </c>
      <c r="B112" s="114" t="s">
        <v>183</v>
      </c>
      <c r="C112" s="101"/>
      <c r="D112" s="101"/>
      <c r="E112" s="78">
        <f>E113+E115+E117</f>
        <v>5107.34</v>
      </c>
    </row>
    <row r="113" spans="1:5" ht="25.5">
      <c r="A113" s="61" t="s">
        <v>105</v>
      </c>
      <c r="B113" s="115" t="s">
        <v>183</v>
      </c>
      <c r="C113" s="100" t="s">
        <v>106</v>
      </c>
      <c r="D113" s="100"/>
      <c r="E113" s="77">
        <f>E114</f>
        <v>2402.6</v>
      </c>
    </row>
    <row r="114" spans="1:5" ht="25.5">
      <c r="A114" s="61" t="s">
        <v>37</v>
      </c>
      <c r="B114" s="115" t="s">
        <v>183</v>
      </c>
      <c r="C114" s="100" t="s">
        <v>106</v>
      </c>
      <c r="D114" s="100" t="s">
        <v>184</v>
      </c>
      <c r="E114" s="189">
        <v>2402.6</v>
      </c>
    </row>
    <row r="115" spans="1:5" ht="38.25">
      <c r="A115" s="61" t="s">
        <v>86</v>
      </c>
      <c r="B115" s="115" t="s">
        <v>183</v>
      </c>
      <c r="C115" s="100" t="s">
        <v>87</v>
      </c>
      <c r="D115" s="100"/>
      <c r="E115" s="77">
        <f>E116</f>
        <v>1904.74</v>
      </c>
    </row>
    <row r="116" spans="1:5" ht="25.5">
      <c r="A116" s="61" t="s">
        <v>37</v>
      </c>
      <c r="B116" s="115" t="s">
        <v>183</v>
      </c>
      <c r="C116" s="100" t="s">
        <v>87</v>
      </c>
      <c r="D116" s="100" t="s">
        <v>184</v>
      </c>
      <c r="E116" s="77">
        <v>1904.74</v>
      </c>
    </row>
    <row r="117" spans="1:5" ht="38.25">
      <c r="A117" s="61" t="s">
        <v>86</v>
      </c>
      <c r="B117" s="115" t="s">
        <v>183</v>
      </c>
      <c r="C117" s="158" t="s">
        <v>87</v>
      </c>
      <c r="D117" s="158"/>
      <c r="E117" s="77">
        <f>E118</f>
        <v>800</v>
      </c>
    </row>
    <row r="118" spans="1:5" ht="12.75">
      <c r="A118" s="61" t="s">
        <v>139</v>
      </c>
      <c r="B118" s="115" t="s">
        <v>183</v>
      </c>
      <c r="C118" s="158" t="s">
        <v>87</v>
      </c>
      <c r="D118" s="158" t="s">
        <v>138</v>
      </c>
      <c r="E118" s="77">
        <v>800</v>
      </c>
    </row>
    <row r="119" spans="1:5" ht="12.75">
      <c r="A119" s="79" t="s">
        <v>185</v>
      </c>
      <c r="B119" s="80">
        <v>59</v>
      </c>
      <c r="C119" s="72"/>
      <c r="D119" s="72"/>
      <c r="E119" s="84">
        <f>E120</f>
        <v>229.09</v>
      </c>
    </row>
    <row r="120" spans="1:5" ht="12.75">
      <c r="A120" s="90" t="s">
        <v>187</v>
      </c>
      <c r="B120" s="74" t="s">
        <v>186</v>
      </c>
      <c r="C120" s="88"/>
      <c r="D120" s="88"/>
      <c r="E120" s="89">
        <f>E121+E124</f>
        <v>229.09</v>
      </c>
    </row>
    <row r="121" spans="1:5" ht="12.75">
      <c r="A121" s="59" t="s">
        <v>40</v>
      </c>
      <c r="B121" s="60" t="s">
        <v>188</v>
      </c>
      <c r="C121" s="101"/>
      <c r="D121" s="101"/>
      <c r="E121" s="78">
        <f>E122</f>
        <v>159.09</v>
      </c>
    </row>
    <row r="122" spans="1:5" ht="51">
      <c r="A122" s="61" t="s">
        <v>192</v>
      </c>
      <c r="B122" s="62" t="s">
        <v>188</v>
      </c>
      <c r="C122" s="100" t="s">
        <v>190</v>
      </c>
      <c r="D122" s="100"/>
      <c r="E122" s="77">
        <f>E123</f>
        <v>159.09</v>
      </c>
    </row>
    <row r="123" spans="1:5" ht="12.75">
      <c r="A123" s="61" t="s">
        <v>39</v>
      </c>
      <c r="B123" s="62" t="s">
        <v>188</v>
      </c>
      <c r="C123" s="100" t="s">
        <v>190</v>
      </c>
      <c r="D123" s="100" t="s">
        <v>189</v>
      </c>
      <c r="E123" s="77">
        <v>159.09</v>
      </c>
    </row>
    <row r="124" spans="1:5" ht="25.5">
      <c r="A124" s="75" t="s">
        <v>80</v>
      </c>
      <c r="B124" s="60" t="s">
        <v>194</v>
      </c>
      <c r="C124" s="31"/>
      <c r="D124" s="31"/>
      <c r="E124" s="78">
        <f>E125</f>
        <v>70</v>
      </c>
    </row>
    <row r="125" spans="1:5" ht="38.25">
      <c r="A125" s="61" t="s">
        <v>86</v>
      </c>
      <c r="B125" s="62" t="s">
        <v>194</v>
      </c>
      <c r="C125" s="100" t="s">
        <v>87</v>
      </c>
      <c r="D125" s="100"/>
      <c r="E125" s="77">
        <f>E126</f>
        <v>70</v>
      </c>
    </row>
    <row r="126" spans="1:5" ht="12.75">
      <c r="A126" s="61" t="s">
        <v>39</v>
      </c>
      <c r="B126" s="62" t="s">
        <v>194</v>
      </c>
      <c r="C126" s="100" t="s">
        <v>87</v>
      </c>
      <c r="D126" s="100" t="s">
        <v>189</v>
      </c>
      <c r="E126" s="77">
        <v>70</v>
      </c>
    </row>
    <row r="127" spans="1:5" ht="12.75">
      <c r="A127" s="79" t="s">
        <v>195</v>
      </c>
      <c r="B127" s="80">
        <v>61</v>
      </c>
      <c r="C127" s="72"/>
      <c r="D127" s="72"/>
      <c r="E127" s="84">
        <f>E128+E135</f>
        <v>11935.990000000002</v>
      </c>
    </row>
    <row r="128" spans="1:5" ht="25.5">
      <c r="A128" s="87" t="s">
        <v>196</v>
      </c>
      <c r="B128" s="74" t="s">
        <v>197</v>
      </c>
      <c r="C128" s="88"/>
      <c r="D128" s="88"/>
      <c r="E128" s="89">
        <f>E129+E132</f>
        <v>8261.19</v>
      </c>
    </row>
    <row r="129" spans="1:5" ht="25.5">
      <c r="A129" s="63" t="s">
        <v>198</v>
      </c>
      <c r="B129" s="60" t="s">
        <v>199</v>
      </c>
      <c r="C129" s="101"/>
      <c r="D129" s="31"/>
      <c r="E129" s="78">
        <f>E130</f>
        <v>6965.7</v>
      </c>
    </row>
    <row r="130" spans="1:5" ht="38.25">
      <c r="A130" s="61" t="s">
        <v>200</v>
      </c>
      <c r="B130" s="62" t="s">
        <v>199</v>
      </c>
      <c r="C130" s="100" t="s">
        <v>201</v>
      </c>
      <c r="D130" s="31"/>
      <c r="E130" s="77">
        <f>E131</f>
        <v>6965.7</v>
      </c>
    </row>
    <row r="131" spans="1:5" ht="51">
      <c r="A131" s="61" t="s">
        <v>202</v>
      </c>
      <c r="B131" s="62" t="s">
        <v>199</v>
      </c>
      <c r="C131" s="100" t="s">
        <v>201</v>
      </c>
      <c r="D131" s="100" t="s">
        <v>203</v>
      </c>
      <c r="E131" s="77">
        <v>6965.7</v>
      </c>
    </row>
    <row r="132" spans="1:5" ht="38.25">
      <c r="A132" s="63" t="s">
        <v>23</v>
      </c>
      <c r="B132" s="60" t="s">
        <v>204</v>
      </c>
      <c r="C132" s="101"/>
      <c r="D132" s="101"/>
      <c r="E132" s="78">
        <f>E133</f>
        <v>1295.49</v>
      </c>
    </row>
    <row r="133" spans="1:5" ht="38.25">
      <c r="A133" s="61" t="s">
        <v>200</v>
      </c>
      <c r="B133" s="62" t="s">
        <v>204</v>
      </c>
      <c r="C133" s="100" t="s">
        <v>201</v>
      </c>
      <c r="D133" s="100"/>
      <c r="E133" s="77">
        <f>E134</f>
        <v>1295.49</v>
      </c>
    </row>
    <row r="134" spans="1:5" ht="51">
      <c r="A134" s="61" t="s">
        <v>205</v>
      </c>
      <c r="B134" s="62" t="s">
        <v>204</v>
      </c>
      <c r="C134" s="100" t="s">
        <v>201</v>
      </c>
      <c r="D134" s="100" t="s">
        <v>203</v>
      </c>
      <c r="E134" s="77">
        <v>1295.49</v>
      </c>
    </row>
    <row r="135" spans="1:5" ht="12.75">
      <c r="A135" s="87" t="s">
        <v>214</v>
      </c>
      <c r="B135" s="91" t="s">
        <v>215</v>
      </c>
      <c r="C135" s="74"/>
      <c r="D135" s="74"/>
      <c r="E135" s="89">
        <f>E136+E143+E146</f>
        <v>3674.8</v>
      </c>
    </row>
    <row r="136" spans="1:5" ht="25.5">
      <c r="A136" s="63" t="s">
        <v>206</v>
      </c>
      <c r="B136" s="60" t="s">
        <v>207</v>
      </c>
      <c r="C136" s="101"/>
      <c r="D136" s="101"/>
      <c r="E136" s="78">
        <f>E137+E139+E141</f>
        <v>3482.55</v>
      </c>
    </row>
    <row r="137" spans="1:5" ht="38.25">
      <c r="A137" s="61" t="s">
        <v>200</v>
      </c>
      <c r="B137" s="62" t="s">
        <v>207</v>
      </c>
      <c r="C137" s="100" t="s">
        <v>201</v>
      </c>
      <c r="D137" s="100"/>
      <c r="E137" s="77">
        <f>E138</f>
        <v>1120.96</v>
      </c>
    </row>
    <row r="138" spans="1:5" ht="51">
      <c r="A138" s="61" t="s">
        <v>205</v>
      </c>
      <c r="B138" s="62" t="s">
        <v>207</v>
      </c>
      <c r="C138" s="100" t="s">
        <v>201</v>
      </c>
      <c r="D138" s="100" t="s">
        <v>203</v>
      </c>
      <c r="E138" s="77">
        <v>1120.96</v>
      </c>
    </row>
    <row r="139" spans="1:5" ht="25.5">
      <c r="A139" s="64" t="s">
        <v>209</v>
      </c>
      <c r="B139" s="62" t="s">
        <v>207</v>
      </c>
      <c r="C139" s="100" t="s">
        <v>208</v>
      </c>
      <c r="D139" s="100"/>
      <c r="E139" s="77">
        <f>E140</f>
        <v>30</v>
      </c>
    </row>
    <row r="140" spans="1:5" ht="51">
      <c r="A140" s="61" t="s">
        <v>205</v>
      </c>
      <c r="B140" s="62" t="s">
        <v>207</v>
      </c>
      <c r="C140" s="100" t="s">
        <v>208</v>
      </c>
      <c r="D140" s="100" t="s">
        <v>203</v>
      </c>
      <c r="E140" s="77">
        <v>30</v>
      </c>
    </row>
    <row r="141" spans="1:5" ht="38.25">
      <c r="A141" s="61" t="s">
        <v>86</v>
      </c>
      <c r="B141" s="62" t="s">
        <v>207</v>
      </c>
      <c r="C141" s="100" t="s">
        <v>87</v>
      </c>
      <c r="D141" s="31"/>
      <c r="E141" s="77">
        <f>E142</f>
        <v>2331.59</v>
      </c>
    </row>
    <row r="142" spans="1:5" ht="51">
      <c r="A142" s="61" t="s">
        <v>205</v>
      </c>
      <c r="B142" s="62" t="s">
        <v>207</v>
      </c>
      <c r="C142" s="100" t="s">
        <v>87</v>
      </c>
      <c r="D142" s="100" t="s">
        <v>203</v>
      </c>
      <c r="E142" s="77">
        <v>2331.59</v>
      </c>
    </row>
    <row r="143" spans="1:5" ht="25.5">
      <c r="A143" s="63" t="s">
        <v>21</v>
      </c>
      <c r="B143" s="60" t="s">
        <v>210</v>
      </c>
      <c r="C143" s="101"/>
      <c r="D143" s="101"/>
      <c r="E143" s="78">
        <f>E144</f>
        <v>191.25</v>
      </c>
    </row>
    <row r="144" spans="1:5" ht="51">
      <c r="A144" s="61" t="s">
        <v>211</v>
      </c>
      <c r="B144" s="62" t="s">
        <v>210</v>
      </c>
      <c r="C144" s="100" t="s">
        <v>212</v>
      </c>
      <c r="D144" s="100"/>
      <c r="E144" s="77">
        <f>E145</f>
        <v>191.25</v>
      </c>
    </row>
    <row r="145" spans="1:5" ht="51">
      <c r="A145" s="61" t="s">
        <v>205</v>
      </c>
      <c r="B145" s="62" t="s">
        <v>210</v>
      </c>
      <c r="C145" s="100" t="s">
        <v>212</v>
      </c>
      <c r="D145" s="100" t="s">
        <v>213</v>
      </c>
      <c r="E145" s="77">
        <v>191.25</v>
      </c>
    </row>
    <row r="146" spans="1:5" ht="72">
      <c r="A146" s="190" t="s">
        <v>259</v>
      </c>
      <c r="B146" s="60" t="s">
        <v>258</v>
      </c>
      <c r="C146" s="123"/>
      <c r="D146" s="123"/>
      <c r="E146" s="78">
        <f>E147</f>
        <v>1</v>
      </c>
    </row>
    <row r="147" spans="1:5" ht="38.25">
      <c r="A147" s="61" t="s">
        <v>86</v>
      </c>
      <c r="B147" s="62" t="s">
        <v>258</v>
      </c>
      <c r="C147" s="158" t="s">
        <v>87</v>
      </c>
      <c r="D147" s="158"/>
      <c r="E147" s="77">
        <f>E148</f>
        <v>1</v>
      </c>
    </row>
    <row r="148" spans="1:5" ht="51">
      <c r="A148" s="61" t="s">
        <v>205</v>
      </c>
      <c r="B148" s="62" t="s">
        <v>258</v>
      </c>
      <c r="C148" s="158" t="s">
        <v>87</v>
      </c>
      <c r="D148" s="158" t="s">
        <v>203</v>
      </c>
      <c r="E148" s="77">
        <v>1</v>
      </c>
    </row>
    <row r="149" spans="1:5" ht="12.75">
      <c r="A149" s="79" t="s">
        <v>26</v>
      </c>
      <c r="B149" s="117">
        <v>62</v>
      </c>
      <c r="C149" s="72"/>
      <c r="D149" s="72"/>
      <c r="E149" s="84">
        <f>E150</f>
        <v>7045.86</v>
      </c>
    </row>
    <row r="150" spans="1:5" ht="12.75">
      <c r="A150" s="90" t="s">
        <v>216</v>
      </c>
      <c r="B150" s="74" t="s">
        <v>217</v>
      </c>
      <c r="C150" s="88"/>
      <c r="D150" s="88"/>
      <c r="E150" s="89">
        <f>E151+E154+E157+E160+E163+E166+E169+E172+E175+E178+E181+E184+E187+E190+E193</f>
        <v>7045.86</v>
      </c>
    </row>
    <row r="151" spans="1:5" ht="27.75" customHeight="1">
      <c r="A151" s="93" t="s">
        <v>61</v>
      </c>
      <c r="B151" s="60" t="s">
        <v>218</v>
      </c>
      <c r="C151" s="76"/>
      <c r="D151" s="76"/>
      <c r="E151" s="78">
        <f>E152</f>
        <v>57.3</v>
      </c>
    </row>
    <row r="152" spans="1:5" ht="12.75">
      <c r="A152" s="61" t="s">
        <v>219</v>
      </c>
      <c r="B152" s="62" t="s">
        <v>218</v>
      </c>
      <c r="C152" s="100" t="s">
        <v>83</v>
      </c>
      <c r="D152" s="100"/>
      <c r="E152" s="77">
        <f>E153</f>
        <v>57.3</v>
      </c>
    </row>
    <row r="153" spans="1:5" ht="51">
      <c r="A153" s="61" t="s">
        <v>202</v>
      </c>
      <c r="B153" s="62" t="s">
        <v>218</v>
      </c>
      <c r="C153" s="100" t="s">
        <v>83</v>
      </c>
      <c r="D153" s="100" t="s">
        <v>203</v>
      </c>
      <c r="E153" s="77">
        <v>57.3</v>
      </c>
    </row>
    <row r="154" spans="1:5" ht="39.75" customHeight="1">
      <c r="A154" s="93" t="s">
        <v>220</v>
      </c>
      <c r="B154" s="60" t="s">
        <v>221</v>
      </c>
      <c r="C154" s="76"/>
      <c r="D154" s="76"/>
      <c r="E154" s="78">
        <f>E155</f>
        <v>32.5</v>
      </c>
    </row>
    <row r="155" spans="1:5" ht="12.75">
      <c r="A155" s="61" t="s">
        <v>219</v>
      </c>
      <c r="B155" s="62" t="s">
        <v>221</v>
      </c>
      <c r="C155" s="100" t="s">
        <v>83</v>
      </c>
      <c r="D155" s="100"/>
      <c r="E155" s="77">
        <f>E156</f>
        <v>32.5</v>
      </c>
    </row>
    <row r="156" spans="1:5" ht="51">
      <c r="A156" s="61" t="s">
        <v>202</v>
      </c>
      <c r="B156" s="62" t="s">
        <v>221</v>
      </c>
      <c r="C156" s="100" t="s">
        <v>83</v>
      </c>
      <c r="D156" s="100" t="s">
        <v>203</v>
      </c>
      <c r="E156" s="77">
        <v>32.5</v>
      </c>
    </row>
    <row r="157" spans="1:5" ht="24.75" customHeight="1">
      <c r="A157" s="93" t="s">
        <v>222</v>
      </c>
      <c r="B157" s="60" t="s">
        <v>223</v>
      </c>
      <c r="C157" s="31"/>
      <c r="D157" s="31"/>
      <c r="E157" s="78">
        <f>E158</f>
        <v>24</v>
      </c>
    </row>
    <row r="158" spans="1:5" ht="12.75">
      <c r="A158" s="61" t="s">
        <v>219</v>
      </c>
      <c r="B158" s="62" t="s">
        <v>223</v>
      </c>
      <c r="C158" s="100" t="s">
        <v>83</v>
      </c>
      <c r="D158" s="100"/>
      <c r="E158" s="77">
        <f>E159</f>
        <v>24</v>
      </c>
    </row>
    <row r="159" spans="1:5" ht="51">
      <c r="A159" s="61" t="s">
        <v>202</v>
      </c>
      <c r="B159" s="62" t="s">
        <v>223</v>
      </c>
      <c r="C159" s="100" t="s">
        <v>83</v>
      </c>
      <c r="D159" s="100" t="s">
        <v>203</v>
      </c>
      <c r="E159" s="77">
        <v>24</v>
      </c>
    </row>
    <row r="160" spans="1:5" ht="64.5" customHeight="1">
      <c r="A160" s="93" t="s">
        <v>224</v>
      </c>
      <c r="B160" s="60" t="s">
        <v>225</v>
      </c>
      <c r="C160" s="31"/>
      <c r="D160" s="31"/>
      <c r="E160" s="78">
        <f>E161</f>
        <v>64.6</v>
      </c>
    </row>
    <row r="161" spans="1:5" ht="12.75">
      <c r="A161" s="61" t="s">
        <v>219</v>
      </c>
      <c r="B161" s="62" t="s">
        <v>225</v>
      </c>
      <c r="C161" s="100" t="s">
        <v>83</v>
      </c>
      <c r="D161" s="100"/>
      <c r="E161" s="77">
        <f>E162</f>
        <v>64.6</v>
      </c>
    </row>
    <row r="162" spans="1:5" ht="51">
      <c r="A162" s="61" t="s">
        <v>202</v>
      </c>
      <c r="B162" s="62" t="s">
        <v>225</v>
      </c>
      <c r="C162" s="100" t="s">
        <v>83</v>
      </c>
      <c r="D162" s="100" t="s">
        <v>203</v>
      </c>
      <c r="E162" s="77">
        <v>64.6</v>
      </c>
    </row>
    <row r="163" spans="1:5" ht="32.25" customHeight="1">
      <c r="A163" s="92" t="s">
        <v>62</v>
      </c>
      <c r="B163" s="60" t="s">
        <v>226</v>
      </c>
      <c r="C163" s="31"/>
      <c r="D163" s="31"/>
      <c r="E163" s="78">
        <f>E164</f>
        <v>85</v>
      </c>
    </row>
    <row r="164" spans="1:5" ht="12.75">
      <c r="A164" s="61" t="s">
        <v>219</v>
      </c>
      <c r="B164" s="62" t="s">
        <v>226</v>
      </c>
      <c r="C164" s="100" t="s">
        <v>83</v>
      </c>
      <c r="D164" s="100"/>
      <c r="E164" s="77">
        <f>E165</f>
        <v>85</v>
      </c>
    </row>
    <row r="165" spans="1:5" ht="51">
      <c r="A165" s="61" t="s">
        <v>202</v>
      </c>
      <c r="B165" s="62" t="s">
        <v>226</v>
      </c>
      <c r="C165" s="100" t="s">
        <v>83</v>
      </c>
      <c r="D165" s="100" t="s">
        <v>203</v>
      </c>
      <c r="E165" s="77">
        <v>85</v>
      </c>
    </row>
    <row r="166" spans="1:5" ht="12.75">
      <c r="A166" s="93" t="s">
        <v>227</v>
      </c>
      <c r="B166" s="60" t="s">
        <v>228</v>
      </c>
      <c r="C166" s="76"/>
      <c r="D166" s="76"/>
      <c r="E166" s="78">
        <f>E167</f>
        <v>48</v>
      </c>
    </row>
    <row r="167" spans="1:5" ht="12.75">
      <c r="A167" s="61" t="s">
        <v>219</v>
      </c>
      <c r="B167" s="62" t="s">
        <v>228</v>
      </c>
      <c r="C167" s="100" t="s">
        <v>83</v>
      </c>
      <c r="D167" s="100"/>
      <c r="E167" s="77">
        <f>E168</f>
        <v>48</v>
      </c>
    </row>
    <row r="168" spans="1:5" ht="51">
      <c r="A168" s="61" t="s">
        <v>202</v>
      </c>
      <c r="B168" s="62" t="s">
        <v>228</v>
      </c>
      <c r="C168" s="100" t="s">
        <v>83</v>
      </c>
      <c r="D168" s="100" t="s">
        <v>203</v>
      </c>
      <c r="E168" s="77">
        <v>48</v>
      </c>
    </row>
    <row r="169" spans="1:5" ht="12.75">
      <c r="A169" s="59" t="s">
        <v>25</v>
      </c>
      <c r="B169" s="60" t="s">
        <v>229</v>
      </c>
      <c r="C169" s="101"/>
      <c r="D169" s="101"/>
      <c r="E169" s="78">
        <f>E170</f>
        <v>100</v>
      </c>
    </row>
    <row r="170" spans="1:5" ht="12.75">
      <c r="A170" s="61" t="s">
        <v>230</v>
      </c>
      <c r="B170" s="62" t="s">
        <v>229</v>
      </c>
      <c r="C170" s="100" t="s">
        <v>69</v>
      </c>
      <c r="D170" s="100"/>
      <c r="E170" s="77">
        <f>E171</f>
        <v>100</v>
      </c>
    </row>
    <row r="171" spans="1:5" ht="12.75">
      <c r="A171" s="61" t="s">
        <v>24</v>
      </c>
      <c r="B171" s="62" t="s">
        <v>229</v>
      </c>
      <c r="C171" s="100" t="s">
        <v>69</v>
      </c>
      <c r="D171" s="100" t="s">
        <v>231</v>
      </c>
      <c r="E171" s="77">
        <v>100</v>
      </c>
    </row>
    <row r="172" spans="1:5" ht="25.5">
      <c r="A172" s="59" t="s">
        <v>53</v>
      </c>
      <c r="B172" s="60" t="s">
        <v>232</v>
      </c>
      <c r="C172" s="101"/>
      <c r="D172" s="101"/>
      <c r="E172" s="78">
        <f>E173</f>
        <v>175.71</v>
      </c>
    </row>
    <row r="173" spans="1:5" ht="38.25">
      <c r="A173" s="61" t="s">
        <v>86</v>
      </c>
      <c r="B173" s="62" t="s">
        <v>232</v>
      </c>
      <c r="C173" s="100" t="s">
        <v>87</v>
      </c>
      <c r="D173" s="100"/>
      <c r="E173" s="77">
        <f>E174</f>
        <v>175.71</v>
      </c>
    </row>
    <row r="174" spans="1:5" ht="12.75">
      <c r="A174" s="64" t="s">
        <v>27</v>
      </c>
      <c r="B174" s="62" t="s">
        <v>232</v>
      </c>
      <c r="C174" s="100" t="s">
        <v>87</v>
      </c>
      <c r="D174" s="100" t="s">
        <v>174</v>
      </c>
      <c r="E174" s="77">
        <v>175.71</v>
      </c>
    </row>
    <row r="175" spans="1:5" ht="25.5">
      <c r="A175" s="59" t="s">
        <v>233</v>
      </c>
      <c r="B175" s="60" t="s">
        <v>234</v>
      </c>
      <c r="C175" s="101"/>
      <c r="D175" s="101"/>
      <c r="E175" s="78">
        <f>E176</f>
        <v>70</v>
      </c>
    </row>
    <row r="176" spans="1:5" ht="38.25">
      <c r="A176" s="61" t="s">
        <v>86</v>
      </c>
      <c r="B176" s="62" t="s">
        <v>234</v>
      </c>
      <c r="C176" s="100" t="s">
        <v>87</v>
      </c>
      <c r="D176" s="100"/>
      <c r="E176" s="77">
        <f>E177</f>
        <v>70</v>
      </c>
    </row>
    <row r="177" spans="1:5" ht="12.75">
      <c r="A177" s="64" t="s">
        <v>27</v>
      </c>
      <c r="B177" s="62" t="s">
        <v>234</v>
      </c>
      <c r="C177" s="100" t="s">
        <v>87</v>
      </c>
      <c r="D177" s="100" t="s">
        <v>174</v>
      </c>
      <c r="E177" s="77">
        <v>70</v>
      </c>
    </row>
    <row r="178" spans="1:5" ht="12.75">
      <c r="A178" s="93" t="s">
        <v>235</v>
      </c>
      <c r="B178" s="60" t="s">
        <v>236</v>
      </c>
      <c r="C178" s="31"/>
      <c r="D178" s="31"/>
      <c r="E178" s="78">
        <f>E179</f>
        <v>60</v>
      </c>
    </row>
    <row r="179" spans="1:5" ht="38.25">
      <c r="A179" s="61" t="s">
        <v>86</v>
      </c>
      <c r="B179" s="62" t="s">
        <v>236</v>
      </c>
      <c r="C179" s="100" t="s">
        <v>87</v>
      </c>
      <c r="D179" s="100"/>
      <c r="E179" s="77">
        <f>E180</f>
        <v>60</v>
      </c>
    </row>
    <row r="180" spans="1:5" ht="12.75">
      <c r="A180" s="94" t="s">
        <v>133</v>
      </c>
      <c r="B180" s="62" t="s">
        <v>236</v>
      </c>
      <c r="C180" s="100" t="s">
        <v>87</v>
      </c>
      <c r="D180" s="100" t="s">
        <v>132</v>
      </c>
      <c r="E180" s="77">
        <v>60</v>
      </c>
    </row>
    <row r="181" spans="1:5" ht="25.5">
      <c r="A181" s="59" t="s">
        <v>54</v>
      </c>
      <c r="B181" s="65" t="s">
        <v>237</v>
      </c>
      <c r="C181" s="101"/>
      <c r="D181" s="101"/>
      <c r="E181" s="78">
        <f>E182</f>
        <v>612.62</v>
      </c>
    </row>
    <row r="182" spans="1:5" ht="38.25">
      <c r="A182" s="61" t="s">
        <v>86</v>
      </c>
      <c r="B182" s="66" t="s">
        <v>237</v>
      </c>
      <c r="C182" s="100" t="s">
        <v>87</v>
      </c>
      <c r="D182" s="100"/>
      <c r="E182" s="77">
        <f>E183</f>
        <v>612.62</v>
      </c>
    </row>
    <row r="183" spans="1:5" ht="12.75">
      <c r="A183" s="64" t="s">
        <v>238</v>
      </c>
      <c r="B183" s="66" t="s">
        <v>237</v>
      </c>
      <c r="C183" s="100" t="s">
        <v>87</v>
      </c>
      <c r="D183" s="100" t="s">
        <v>239</v>
      </c>
      <c r="E183" s="77">
        <v>612.62</v>
      </c>
    </row>
    <row r="184" spans="1:5" ht="63.75" customHeight="1">
      <c r="A184" s="110" t="s">
        <v>240</v>
      </c>
      <c r="B184" s="60" t="s">
        <v>241</v>
      </c>
      <c r="C184" s="31"/>
      <c r="D184" s="31"/>
      <c r="E184" s="78">
        <f>E185</f>
        <v>2306</v>
      </c>
    </row>
    <row r="185" spans="1:5" ht="38.25">
      <c r="A185" s="61" t="s">
        <v>86</v>
      </c>
      <c r="B185" s="62" t="s">
        <v>241</v>
      </c>
      <c r="C185" s="100" t="s">
        <v>87</v>
      </c>
      <c r="D185" s="100"/>
      <c r="E185" s="77">
        <f>E186</f>
        <v>2306</v>
      </c>
    </row>
    <row r="186" spans="1:5" ht="12.75">
      <c r="A186" s="64" t="s">
        <v>27</v>
      </c>
      <c r="B186" s="62" t="s">
        <v>241</v>
      </c>
      <c r="C186" s="100" t="s">
        <v>87</v>
      </c>
      <c r="D186" s="100" t="s">
        <v>174</v>
      </c>
      <c r="E186" s="77">
        <v>2306</v>
      </c>
    </row>
    <row r="187" spans="1:5" ht="54.75" customHeight="1">
      <c r="A187" s="110" t="s">
        <v>242</v>
      </c>
      <c r="B187" s="65" t="s">
        <v>243</v>
      </c>
      <c r="C187" s="31"/>
      <c r="D187" s="31"/>
      <c r="E187" s="78">
        <f>E188</f>
        <v>510.13</v>
      </c>
    </row>
    <row r="188" spans="1:5" ht="51">
      <c r="A188" s="61" t="s">
        <v>211</v>
      </c>
      <c r="B188" s="66" t="s">
        <v>243</v>
      </c>
      <c r="C188" s="100" t="s">
        <v>201</v>
      </c>
      <c r="D188" s="100"/>
      <c r="E188" s="77">
        <f>E189</f>
        <v>510.13</v>
      </c>
    </row>
    <row r="189" spans="1:5" ht="12.75">
      <c r="A189" s="94" t="s">
        <v>46</v>
      </c>
      <c r="B189" s="66" t="s">
        <v>243</v>
      </c>
      <c r="C189" s="121" t="s">
        <v>201</v>
      </c>
      <c r="D189" s="100" t="s">
        <v>244</v>
      </c>
      <c r="E189" s="77">
        <v>510.13</v>
      </c>
    </row>
    <row r="190" spans="1:5" ht="25.5">
      <c r="A190" s="75" t="s">
        <v>73</v>
      </c>
      <c r="B190" s="60" t="s">
        <v>245</v>
      </c>
      <c r="C190" s="31"/>
      <c r="D190" s="31"/>
      <c r="E190" s="78">
        <f>E191</f>
        <v>100</v>
      </c>
    </row>
    <row r="191" spans="1:5" ht="38.25">
      <c r="A191" s="61" t="s">
        <v>86</v>
      </c>
      <c r="B191" s="62" t="s">
        <v>245</v>
      </c>
      <c r="C191" s="100" t="s">
        <v>87</v>
      </c>
      <c r="D191" s="100"/>
      <c r="E191" s="77">
        <f>E192</f>
        <v>100</v>
      </c>
    </row>
    <row r="192" spans="1:5" ht="12.75">
      <c r="A192" s="64" t="s">
        <v>27</v>
      </c>
      <c r="B192" s="62" t="s">
        <v>245</v>
      </c>
      <c r="C192" s="100" t="s">
        <v>87</v>
      </c>
      <c r="D192" s="100" t="s">
        <v>174</v>
      </c>
      <c r="E192" s="77">
        <v>100</v>
      </c>
    </row>
    <row r="193" spans="1:5" ht="25.5">
      <c r="A193" s="75" t="s">
        <v>76</v>
      </c>
      <c r="B193" s="60" t="s">
        <v>246</v>
      </c>
      <c r="C193" s="31"/>
      <c r="D193" s="31"/>
      <c r="E193" s="78">
        <f>E194</f>
        <v>2800</v>
      </c>
    </row>
    <row r="194" spans="1:5" ht="38.25">
      <c r="A194" s="61" t="s">
        <v>86</v>
      </c>
      <c r="B194" s="62" t="s">
        <v>246</v>
      </c>
      <c r="C194" s="100" t="s">
        <v>87</v>
      </c>
      <c r="D194" s="100"/>
      <c r="E194" s="77">
        <f>E195</f>
        <v>2800</v>
      </c>
    </row>
    <row r="195" spans="1:5" ht="12.75">
      <c r="A195" s="64" t="s">
        <v>33</v>
      </c>
      <c r="B195" s="62" t="s">
        <v>246</v>
      </c>
      <c r="C195" s="100" t="s">
        <v>87</v>
      </c>
      <c r="D195" s="100" t="s">
        <v>166</v>
      </c>
      <c r="E195" s="77">
        <v>2800</v>
      </c>
    </row>
    <row r="196" spans="1:5" ht="15.75">
      <c r="A196" s="118" t="s">
        <v>247</v>
      </c>
      <c r="B196" s="119"/>
      <c r="C196" s="119"/>
      <c r="D196" s="119"/>
      <c r="E196" s="120">
        <f>E149+E127+E119+E106+E87+E75+E46+E25+E14+E9</f>
        <v>53796.97</v>
      </c>
    </row>
  </sheetData>
  <sheetProtection/>
  <mergeCells count="10">
    <mergeCell ref="C1:E1"/>
    <mergeCell ref="C2:E2"/>
    <mergeCell ref="C4:E4"/>
    <mergeCell ref="A6:E6"/>
    <mergeCell ref="B3:E3"/>
    <mergeCell ref="A7:A8"/>
    <mergeCell ref="B7:B8"/>
    <mergeCell ref="C7:C8"/>
    <mergeCell ref="D7:D8"/>
    <mergeCell ref="E7:E8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2013-12-05T12:21:08Z</cp:lastPrinted>
  <dcterms:created xsi:type="dcterms:W3CDTF">2007-10-30T20:38:49Z</dcterms:created>
  <dcterms:modified xsi:type="dcterms:W3CDTF">2015-07-21T12:21:47Z</dcterms:modified>
  <cp:category/>
  <cp:version/>
  <cp:contentType/>
  <cp:contentStatus/>
</cp:coreProperties>
</file>