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01.07.2014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<sst xmlns="http://schemas.openxmlformats.org/spreadsheetml/2006/main" count="74" uniqueCount="74">
  <si>
    <t>Наименование показателя</t>
  </si>
  <si>
    <t>Код раздела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</si>
  <si>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</si>
  <si>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</si>
  <si>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</si>
  <si>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</si>
  <si>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</si>
  <si>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</si>
  <si>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</si>
  <si>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</si>
  <si>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</si>
  <si>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</si>
  <si>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</si>
  <si>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</si>
  <si>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</si>
  <si>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</si>
  <si>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</si>
  <si>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</si>
  <si>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</si>
  <si>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</si>
  <si>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</si>
  <si>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</si>
  <si>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</si>
  <si>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</si>
  <si>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</si>
  <si>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</si>
  <si>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</si>
  <si>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</si>
  <si>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</si>
  <si>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</si>
  <si>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</si>
  <si>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 xml:space="preserve">Культура </t>
  </si>
  <si>
    <t xml:space="preserve">Другие вопросы в области ЖКХ  </t>
  </si>
  <si>
    <t>Код подраздела</t>
  </si>
  <si>
    <t>Обеспечение пожарной безопасности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</si>
  <si>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</si>
  <si>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</si>
  <si>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</si>
  <si>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</si>
  <si>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</si>
  <si>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</si>
  <si>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</si>
  <si>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</si>
  <si>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</si>
  <si>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</si>
  <si>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</si>
  <si>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</si>
  <si>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</si>
  <si>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</si>
  <si>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</si>
  <si>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</si>
  <si>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 xml:space="preserve"> 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</si>
  <si>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</si>
  <si>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</si>
  <si>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</si>
  <si>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</si>
  <si>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</si>
  <si>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</si>
  <si>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</si>
  <si>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</si>
  <si>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</si>
  <si>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% исполнения</t>
  </si>
  <si>
    <t xml:space="preserve">                                                       Приложение   6</t>
  </si>
  <si>
    <t xml:space="preserve">                        МО Большеколпанское сельское поселение</t>
  </si>
  <si>
    <t>0113</t>
  </si>
  <si>
    <t>0111</t>
  </si>
  <si>
    <t>Функционирование законодательных, представительных органов местного самоуправления</t>
  </si>
  <si>
    <t>Дорожное хозяйство</t>
  </si>
  <si>
    <t>0409</t>
  </si>
  <si>
    <t>Бюджет 2014 год, тыс.руб.</t>
  </si>
  <si>
    <t xml:space="preserve">                                к Решению Совета депутатов</t>
  </si>
  <si>
    <t xml:space="preserve">Исполнение расходов бюджета  по разделам и подразделам, классификации расходов бюджета МО Большеколпанское сельское поселение за  2014 года </t>
  </si>
  <si>
    <t>Исполнение за 2014г.</t>
  </si>
  <si>
    <t>№ 14 от 17 апреля 2015г.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</si>
</sst>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horizontal="center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2" fontId="4" fillId="33" borderId="15" xfId="0" applyNumberFormat="1" applyFont="1" applyFill="1" applyBorder="1" applyAlignment="1">
      <alignment horizontal="center" wrapText="1"/>
    </xf>
    <xf numFmtId="172" fontId="1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34" borderId="0" xfId="0" applyFill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17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5" fillId="0" borderId="0" xfId="0" applyFont="1" applyFill="1" applyAlignment="1">
      <alignment horizontal="center"/>
    </xf>
    <xf numFmtId="171" fontId="0" fillId="0" borderId="0" xfId="58" applyAlignment="1">
      <alignment/>
    </xf>
    <xf numFmtId="171" fontId="0" fillId="34" borderId="0" xfId="58" applyFill="1" applyAlignment="1">
      <alignment/>
    </xf>
    <xf numFmtId="2" fontId="0" fillId="0" borderId="0" xfId="58" applyNumberFormat="1" applyAlignment="1">
      <alignment/>
    </xf>
    <xf numFmtId="171" fontId="0" fillId="0" borderId="0" xfId="58" applyFont="1" applyFill="1" applyAlignment="1">
      <alignment/>
    </xf>
    <xf numFmtId="171" fontId="0" fillId="0" borderId="0" xfId="58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2" fontId="4" fillId="0" borderId="0" xfId="0" applyNumberFormat="1" applyFont="1" applyBorder="1" applyAlignment="1">
      <alignment horizontal="center" wrapText="1"/>
    </xf>
    <xf numFmtId="172" fontId="4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4" fillId="0" borderId="16" xfId="0" applyNumberFormat="1" applyFont="1" applyFill="1" applyBorder="1" applyAlignment="1">
      <alignment horizontal="center" wrapText="1"/>
    </xf>
    <xf numFmtId="2" fontId="4" fillId="0" borderId="17" xfId="0" applyNumberFormat="1" applyFont="1" applyFill="1" applyBorder="1" applyAlignment="1">
      <alignment horizont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4" fillId="6" borderId="15" xfId="0" applyNumberFormat="1" applyFont="1" applyFill="1" applyBorder="1" applyAlignment="1">
      <alignment horizontal="center" wrapText="1"/>
    </xf>
    <xf numFmtId="2" fontId="5" fillId="34" borderId="12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Alignment="1">
      <alignment horizontal="right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72" fontId="5" fillId="0" borderId="0" xfId="0" applyNumberFormat="1" applyFont="1" applyFill="1" applyAlignment="1">
      <alignment horizontal="center"/>
    </xf>
    <xf numFmtId="172" fontId="1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zoomScalePageLayoutView="0" workbookViewId="0" topLeftCell="A3">
      <selection activeCell="B5" sqref="B5:F5"/>
    </sheetView>
  </sheetViews>
  <sheetFormatPr defaultColWidth="9.00390625" defaultRowHeight="12.75"/>
  <cols>
    <col min="1" max="1" width="45.125" style="0" customWidth="1"/>
    <col min="2" max="2" width="7.00390625" style="1" customWidth="1"/>
    <col min="3" max="3" width="8.00390625" style="1" customWidth="1"/>
    <col min="4" max="4" width="10.125" style="3" customWidth="1"/>
    <col min="5" max="5" width="11.75390625" style="0" customWidth="1"/>
    <col min="6" max="8" width="10.875" style="0" bestFit="1" customWidth="1"/>
    <col min="9" max="9" width="9.25390625" style="0" bestFit="1" customWidth="1"/>
    <col min="10" max="10" width="10.875" style="0" bestFit="1" customWidth="1"/>
  </cols>
  <sheetData>
    <row r="1" ht="13.5" customHeight="1">
      <c r="D1" s="29"/>
    </row>
    <row r="2" spans="1:6" ht="14.25">
      <c r="A2" s="2"/>
      <c r="B2" s="38" t="s">
        <v>62</v>
      </c>
      <c r="C2" s="38"/>
      <c r="D2" s="38"/>
      <c r="E2" s="39"/>
      <c r="F2" s="39"/>
    </row>
    <row r="3" spans="1:6" ht="15">
      <c r="A3" s="2"/>
      <c r="B3" s="61" t="s">
        <v>70</v>
      </c>
      <c r="C3" s="61"/>
      <c r="D3" s="61"/>
      <c r="E3" s="61"/>
      <c r="F3" s="61"/>
    </row>
    <row r="4" spans="1:6" ht="12.75">
      <c r="A4" s="25" t="s">
        <v>48</v>
      </c>
      <c r="B4" s="62" t="s">
        <v>63</v>
      </c>
      <c r="C4" s="62"/>
      <c r="D4" s="62"/>
      <c r="E4" s="62"/>
      <c r="F4" s="62"/>
    </row>
    <row r="5" spans="1:6" ht="12.75" customHeight="1">
      <c r="A5" s="2"/>
      <c r="B5" s="48" t="s">
        <v>73</v>
      </c>
      <c r="C5" s="48"/>
      <c r="D5" s="48"/>
      <c r="E5" s="48"/>
      <c r="F5" s="48"/>
    </row>
    <row r="6" spans="1:4" ht="6.75" customHeight="1">
      <c r="A6" s="2"/>
      <c r="B6" s="64"/>
      <c r="C6" s="64"/>
      <c r="D6" s="64"/>
    </row>
    <row r="7" spans="1:3" ht="9.75" customHeight="1">
      <c r="A7" s="2"/>
      <c r="B7" s="4"/>
      <c r="C7" s="4"/>
    </row>
    <row r="8" spans="1:3" ht="7.5" customHeight="1">
      <c r="A8" s="2"/>
      <c r="B8" s="4"/>
      <c r="C8" s="4"/>
    </row>
    <row r="9" spans="1:6" ht="71.25" customHeight="1">
      <c r="A9" s="59" t="s">
        <v>71</v>
      </c>
      <c r="B9" s="59"/>
      <c r="C9" s="59"/>
      <c r="D9" s="59"/>
      <c r="E9" s="60"/>
      <c r="F9" s="60"/>
    </row>
    <row r="10" spans="1:4" ht="6.75" customHeight="1" thickBot="1">
      <c r="A10" s="63"/>
      <c r="B10" s="63"/>
      <c r="C10" s="63"/>
      <c r="D10" s="63"/>
    </row>
    <row r="11" spans="1:10" ht="15.75" customHeight="1">
      <c r="A11" s="49" t="s">
        <v>0</v>
      </c>
      <c r="B11" s="54" t="s">
        <v>1</v>
      </c>
      <c r="C11" s="51" t="s">
        <v>33</v>
      </c>
      <c r="D11" s="57" t="s">
        <v>69</v>
      </c>
      <c r="E11" s="46" t="s">
        <v>72</v>
      </c>
      <c r="F11" s="46" t="s">
        <v>61</v>
      </c>
      <c r="G11" s="35"/>
      <c r="J11" s="39"/>
    </row>
    <row r="12" spans="1:15" ht="12.75" customHeight="1">
      <c r="A12" s="50"/>
      <c r="B12" s="55"/>
      <c r="C12" s="52"/>
      <c r="D12" s="58"/>
      <c r="E12" s="47"/>
      <c r="F12" s="47"/>
      <c r="G12" s="35"/>
      <c r="M12" s="23"/>
      <c r="N12" s="23"/>
      <c r="O12" s="23"/>
    </row>
    <row r="13" spans="1:7" ht="32.25" customHeight="1">
      <c r="A13" s="50"/>
      <c r="B13" s="55"/>
      <c r="C13" s="52"/>
      <c r="D13" s="58"/>
      <c r="E13" s="47"/>
      <c r="F13" s="47"/>
      <c r="G13" s="35"/>
    </row>
    <row r="14" spans="1:7" ht="2.25" customHeight="1" thickBot="1">
      <c r="A14" s="50"/>
      <c r="B14" s="56"/>
      <c r="C14" s="53"/>
      <c r="D14" s="42"/>
      <c r="E14" s="43"/>
      <c r="F14" s="43"/>
      <c r="G14" s="36"/>
    </row>
    <row r="15" spans="1:13" ht="15.75" customHeight="1">
      <c r="A15" s="8" t="s">
        <v>44</v>
      </c>
      <c r="B15" s="40" t="s">
        <v>2</v>
      </c>
      <c r="C15" s="40"/>
      <c r="D15" s="41">
        <f>SUM(D16:D20)</f>
        <v>16877.935</v>
      </c>
      <c r="E15" s="41">
        <f>SUM(E16:E20)</f>
        <v>16004.5617</v>
      </c>
      <c r="F15" s="41">
        <f>E15/D15*100</f>
        <v>94.82535452352435</v>
      </c>
      <c r="G15" s="37"/>
      <c r="J15" s="30"/>
      <c r="K15" s="30"/>
      <c r="L15" s="30"/>
      <c r="M15" s="30"/>
    </row>
    <row r="16" spans="1:13" ht="26.25" customHeight="1">
      <c r="A16" s="11" t="s">
        <v>66</v>
      </c>
      <c r="B16" s="10"/>
      <c r="C16" s="10" t="s">
        <v>3</v>
      </c>
      <c r="D16" s="45">
        <v>25.35</v>
      </c>
      <c r="E16" s="13">
        <v>0</v>
      </c>
      <c r="F16" s="13">
        <f>E16/D16*100</f>
        <v>0</v>
      </c>
      <c r="G16" s="37"/>
      <c r="J16" s="34"/>
      <c r="K16" s="30"/>
      <c r="L16" s="31"/>
      <c r="M16" s="30"/>
    </row>
    <row r="17" spans="1:14" ht="15">
      <c r="A17" s="11" t="s">
        <v>4</v>
      </c>
      <c r="B17" s="10"/>
      <c r="C17" s="10" t="s">
        <v>5</v>
      </c>
      <c r="D17" s="45">
        <v>12424.49</v>
      </c>
      <c r="E17" s="13">
        <v>11959.57666</v>
      </c>
      <c r="F17" s="13">
        <f>E17/D17*100</f>
        <v>96.25808914490655</v>
      </c>
      <c r="G17" s="37"/>
      <c r="I17" s="28"/>
      <c r="J17" s="30"/>
      <c r="K17" s="30"/>
      <c r="L17" s="30"/>
      <c r="M17" s="34"/>
      <c r="N17" s="2"/>
    </row>
    <row r="18" spans="1:13" ht="12.75" customHeight="1">
      <c r="A18" s="11" t="s">
        <v>6</v>
      </c>
      <c r="B18" s="10"/>
      <c r="C18" s="10" t="s">
        <v>7</v>
      </c>
      <c r="D18" s="45">
        <v>612.62</v>
      </c>
      <c r="E18" s="13">
        <v>590.97</v>
      </c>
      <c r="F18" s="13">
        <f>E18/D18*100</f>
        <v>96.4659984982534</v>
      </c>
      <c r="G18" s="37"/>
      <c r="I18" s="22"/>
      <c r="J18" s="30"/>
      <c r="K18" s="30"/>
      <c r="L18" s="30"/>
      <c r="M18" s="30"/>
    </row>
    <row r="19" spans="1:13" ht="15" customHeight="1">
      <c r="A19" s="11" t="s">
        <v>8</v>
      </c>
      <c r="B19" s="10"/>
      <c r="C19" s="10" t="s">
        <v>65</v>
      </c>
      <c r="D19" s="45">
        <v>100</v>
      </c>
      <c r="E19" s="13">
        <v>0</v>
      </c>
      <c r="F19" s="13">
        <v>0</v>
      </c>
      <c r="G19" s="37"/>
      <c r="I19" s="22"/>
      <c r="J19" s="30"/>
      <c r="K19" s="30"/>
      <c r="L19" s="30"/>
      <c r="M19" s="30"/>
    </row>
    <row r="20" spans="1:13" ht="15" customHeight="1">
      <c r="A20" s="11" t="s">
        <v>41</v>
      </c>
      <c r="B20" s="10"/>
      <c r="C20" s="10" t="s">
        <v>64</v>
      </c>
      <c r="D20" s="45">
        <v>3715.475</v>
      </c>
      <c r="E20" s="13">
        <v>3454.01504</v>
      </c>
      <c r="F20" s="13">
        <f aca="true" t="shared" si="0" ref="F20:F36">E20/D20*100</f>
        <v>92.9629465949845</v>
      </c>
      <c r="G20" s="37"/>
      <c r="I20" s="22"/>
      <c r="J20" s="34"/>
      <c r="K20" s="30"/>
      <c r="L20" s="30"/>
      <c r="M20" s="30"/>
    </row>
    <row r="21" spans="1:13" ht="15" customHeight="1">
      <c r="A21" s="8" t="s">
        <v>38</v>
      </c>
      <c r="B21" s="9" t="s">
        <v>37</v>
      </c>
      <c r="C21" s="9"/>
      <c r="D21" s="12">
        <f>D22</f>
        <v>498.35</v>
      </c>
      <c r="E21" s="12">
        <f>E22</f>
        <v>498.354</v>
      </c>
      <c r="F21" s="12">
        <f t="shared" si="0"/>
        <v>100.00080264874083</v>
      </c>
      <c r="G21" s="37"/>
      <c r="I21" s="22"/>
      <c r="J21" s="30"/>
      <c r="K21" s="30"/>
      <c r="L21" s="30"/>
      <c r="M21" s="30"/>
    </row>
    <row r="22" spans="1:13" ht="15" customHeight="1">
      <c r="A22" s="11" t="s">
        <v>40</v>
      </c>
      <c r="B22" s="10"/>
      <c r="C22" s="10" t="s">
        <v>39</v>
      </c>
      <c r="D22" s="13">
        <v>498.35</v>
      </c>
      <c r="E22" s="13">
        <v>498.354</v>
      </c>
      <c r="F22" s="13">
        <f t="shared" si="0"/>
        <v>100.00080264874083</v>
      </c>
      <c r="G22" s="37"/>
      <c r="I22" s="22"/>
      <c r="J22" s="30"/>
      <c r="K22" s="30"/>
      <c r="L22" s="30"/>
      <c r="M22" s="30"/>
    </row>
    <row r="23" spans="1:13" ht="26.25" customHeight="1">
      <c r="A23" s="8" t="s">
        <v>9</v>
      </c>
      <c r="B23" s="9" t="s">
        <v>10</v>
      </c>
      <c r="C23" s="9"/>
      <c r="D23" s="12">
        <f>D24+D25+D26</f>
        <v>380</v>
      </c>
      <c r="E23" s="12">
        <f>E24+E25+E26</f>
        <v>318.95000000000005</v>
      </c>
      <c r="F23" s="12">
        <f t="shared" si="0"/>
        <v>83.9342105263158</v>
      </c>
      <c r="G23" s="37"/>
      <c r="I23" s="22"/>
      <c r="J23" s="30"/>
      <c r="K23" s="30"/>
      <c r="L23" s="30"/>
      <c r="M23" s="30"/>
    </row>
    <row r="24" spans="1:13" ht="42" customHeight="1">
      <c r="A24" s="11" t="s">
        <v>35</v>
      </c>
      <c r="B24" s="10"/>
      <c r="C24" s="10" t="s">
        <v>11</v>
      </c>
      <c r="D24" s="13">
        <v>90</v>
      </c>
      <c r="E24" s="13">
        <v>49.91</v>
      </c>
      <c r="F24" s="13">
        <f t="shared" si="0"/>
        <v>55.45555555555555</v>
      </c>
      <c r="G24" s="37"/>
      <c r="I24" s="22"/>
      <c r="J24" s="30"/>
      <c r="K24" s="30"/>
      <c r="L24" s="30"/>
      <c r="M24" s="30"/>
    </row>
    <row r="25" spans="1:13" ht="14.25" customHeight="1">
      <c r="A25" s="11" t="s">
        <v>34</v>
      </c>
      <c r="B25" s="10"/>
      <c r="C25" s="10" t="s">
        <v>12</v>
      </c>
      <c r="D25" s="13">
        <v>270</v>
      </c>
      <c r="E25" s="13">
        <v>269.04</v>
      </c>
      <c r="F25" s="13">
        <f t="shared" si="0"/>
        <v>99.64444444444445</v>
      </c>
      <c r="G25" s="37"/>
      <c r="I25" s="22"/>
      <c r="J25" s="30"/>
      <c r="K25" s="30"/>
      <c r="L25" s="30"/>
      <c r="M25" s="30"/>
    </row>
    <row r="26" spans="1:13" ht="28.5" customHeight="1">
      <c r="A26" s="26" t="s">
        <v>54</v>
      </c>
      <c r="B26" s="9"/>
      <c r="C26" s="10" t="s">
        <v>53</v>
      </c>
      <c r="D26" s="13">
        <v>20</v>
      </c>
      <c r="E26" s="13">
        <v>0</v>
      </c>
      <c r="F26" s="13">
        <f t="shared" si="0"/>
        <v>0</v>
      </c>
      <c r="G26" s="37"/>
      <c r="I26" s="22"/>
      <c r="J26" s="30"/>
      <c r="K26" s="30"/>
      <c r="L26" s="30"/>
      <c r="M26" s="30"/>
    </row>
    <row r="27" spans="1:13" ht="15" customHeight="1">
      <c r="A27" s="8" t="s">
        <v>42</v>
      </c>
      <c r="B27" s="9" t="s">
        <v>13</v>
      </c>
      <c r="C27" s="9"/>
      <c r="D27" s="12">
        <f>D28+D29+D30+D31</f>
        <v>21602.537</v>
      </c>
      <c r="E27" s="12">
        <f>E28+E29+E30+E31</f>
        <v>20042.18834</v>
      </c>
      <c r="F27" s="12">
        <f t="shared" si="0"/>
        <v>92.77701197780613</v>
      </c>
      <c r="G27" s="37"/>
      <c r="I27" s="32"/>
      <c r="J27" s="33"/>
      <c r="K27" s="30"/>
      <c r="L27" s="30"/>
      <c r="M27" s="30"/>
    </row>
    <row r="28" spans="1:13" ht="15">
      <c r="A28" s="26" t="s">
        <v>50</v>
      </c>
      <c r="B28" s="10"/>
      <c r="C28" s="10" t="s">
        <v>49</v>
      </c>
      <c r="D28" s="45">
        <v>57.64</v>
      </c>
      <c r="E28" s="13">
        <v>57.2229</v>
      </c>
      <c r="F28" s="13">
        <f t="shared" si="0"/>
        <v>99.2763705759889</v>
      </c>
      <c r="G28" s="37"/>
      <c r="I28" s="22"/>
      <c r="J28" s="30"/>
      <c r="K28" s="30"/>
      <c r="L28" s="30"/>
      <c r="M28" s="30"/>
    </row>
    <row r="29" spans="1:13" ht="15">
      <c r="A29" s="11" t="s">
        <v>67</v>
      </c>
      <c r="B29" s="10"/>
      <c r="C29" s="10" t="s">
        <v>68</v>
      </c>
      <c r="D29" s="45">
        <v>19649.217</v>
      </c>
      <c r="E29" s="13">
        <v>18529.20824</v>
      </c>
      <c r="F29" s="13">
        <f t="shared" si="0"/>
        <v>94.29998274231487</v>
      </c>
      <c r="G29" s="37"/>
      <c r="I29" s="22"/>
      <c r="J29" s="30"/>
      <c r="K29" s="30"/>
      <c r="L29" s="30"/>
      <c r="M29" s="30"/>
    </row>
    <row r="30" spans="1:13" ht="15">
      <c r="A30" s="11" t="s">
        <v>14</v>
      </c>
      <c r="B30" s="10"/>
      <c r="C30" s="10" t="s">
        <v>15</v>
      </c>
      <c r="D30" s="45">
        <v>457.18</v>
      </c>
      <c r="E30" s="13">
        <v>414.731</v>
      </c>
      <c r="F30" s="13">
        <f t="shared" si="0"/>
        <v>90.71503565335315</v>
      </c>
      <c r="G30" s="37"/>
      <c r="I30" s="22"/>
      <c r="J30" s="30"/>
      <c r="K30" s="30"/>
      <c r="L30" s="30"/>
      <c r="M30" s="30"/>
    </row>
    <row r="31" spans="1:13" ht="17.25" customHeight="1">
      <c r="A31" s="11" t="s">
        <v>45</v>
      </c>
      <c r="B31" s="10"/>
      <c r="C31" s="10" t="s">
        <v>16</v>
      </c>
      <c r="D31" s="45">
        <v>1438.5</v>
      </c>
      <c r="E31" s="13">
        <v>1041.0262</v>
      </c>
      <c r="F31" s="13">
        <f t="shared" si="0"/>
        <v>72.36887035106014</v>
      </c>
      <c r="G31" s="37"/>
      <c r="I31" s="22"/>
      <c r="J31" s="30"/>
      <c r="K31" s="30"/>
      <c r="L31" s="30"/>
      <c r="M31" s="30"/>
    </row>
    <row r="32" spans="1:15" ht="16.5" customHeight="1">
      <c r="A32" s="8" t="s">
        <v>43</v>
      </c>
      <c r="B32" s="9" t="s">
        <v>17</v>
      </c>
      <c r="C32" s="9"/>
      <c r="D32" s="12">
        <f>D33+D34+D35+D36</f>
        <v>13244.55</v>
      </c>
      <c r="E32" s="12">
        <f>E33+E34+E35+E36</f>
        <v>12371.98789</v>
      </c>
      <c r="F32" s="12">
        <f t="shared" si="0"/>
        <v>93.41191576912769</v>
      </c>
      <c r="G32" s="37"/>
      <c r="I32" s="28"/>
      <c r="J32" s="30"/>
      <c r="K32" s="30"/>
      <c r="L32" s="30"/>
      <c r="M32" s="30"/>
      <c r="N32" s="22"/>
      <c r="O32" s="22"/>
    </row>
    <row r="33" spans="1:13" ht="13.5" customHeight="1">
      <c r="A33" s="11" t="s">
        <v>46</v>
      </c>
      <c r="B33" s="10"/>
      <c r="C33" s="10" t="s">
        <v>18</v>
      </c>
      <c r="D33" s="45">
        <v>1149.12</v>
      </c>
      <c r="E33" s="13">
        <v>627.2172</v>
      </c>
      <c r="F33" s="13">
        <f t="shared" si="0"/>
        <v>54.58239348370928</v>
      </c>
      <c r="G33" s="37"/>
      <c r="I33" s="22"/>
      <c r="J33" s="30"/>
      <c r="K33" s="30"/>
      <c r="L33" s="30"/>
      <c r="M33" s="30"/>
    </row>
    <row r="34" spans="1:15" ht="12.75" customHeight="1">
      <c r="A34" s="11" t="s">
        <v>47</v>
      </c>
      <c r="B34" s="10"/>
      <c r="C34" s="10" t="s">
        <v>19</v>
      </c>
      <c r="D34" s="45">
        <v>44.76</v>
      </c>
      <c r="E34" s="13">
        <v>7.29877</v>
      </c>
      <c r="F34" s="13">
        <f t="shared" si="0"/>
        <v>16.306456657730116</v>
      </c>
      <c r="G34" s="37"/>
      <c r="I34" s="22"/>
      <c r="J34" s="30"/>
      <c r="K34" s="30"/>
      <c r="L34" s="30"/>
      <c r="M34" s="30"/>
      <c r="N34" s="22"/>
      <c r="O34" s="22"/>
    </row>
    <row r="35" spans="1:13" ht="15" customHeight="1">
      <c r="A35" s="11" t="s">
        <v>36</v>
      </c>
      <c r="B35" s="10"/>
      <c r="C35" s="10" t="s">
        <v>20</v>
      </c>
      <c r="D35" s="45">
        <v>7703.33</v>
      </c>
      <c r="E35" s="13">
        <v>7516.12461</v>
      </c>
      <c r="F35" s="13">
        <f t="shared" si="0"/>
        <v>97.56981214617574</v>
      </c>
      <c r="G35" s="37"/>
      <c r="I35" s="22"/>
      <c r="J35" s="30"/>
      <c r="K35" s="30"/>
      <c r="L35" s="30"/>
      <c r="M35" s="30"/>
    </row>
    <row r="36" spans="1:13" ht="14.25" customHeight="1">
      <c r="A36" s="11" t="s">
        <v>32</v>
      </c>
      <c r="B36" s="10"/>
      <c r="C36" s="10" t="s">
        <v>21</v>
      </c>
      <c r="D36" s="45">
        <v>4347.34</v>
      </c>
      <c r="E36" s="13">
        <v>4221.34731</v>
      </c>
      <c r="F36" s="13">
        <f t="shared" si="0"/>
        <v>97.10184411617219</v>
      </c>
      <c r="G36" s="37"/>
      <c r="I36" s="22"/>
      <c r="J36" s="30"/>
      <c r="K36" s="30"/>
      <c r="L36" s="30"/>
      <c r="M36" s="30"/>
    </row>
    <row r="37" spans="1:13" ht="12.75" customHeight="1">
      <c r="A37" s="8" t="s">
        <v>22</v>
      </c>
      <c r="B37" s="9" t="s">
        <v>23</v>
      </c>
      <c r="C37" s="9"/>
      <c r="D37" s="12">
        <f>D38</f>
        <v>413.13</v>
      </c>
      <c r="E37" s="12">
        <f>E38</f>
        <v>413.04445</v>
      </c>
      <c r="F37" s="12">
        <f>F38</f>
        <v>99.97929223246919</v>
      </c>
      <c r="G37" s="37"/>
      <c r="I37" s="22"/>
      <c r="J37" s="30"/>
      <c r="K37" s="30"/>
      <c r="L37" s="30"/>
      <c r="M37" s="30"/>
    </row>
    <row r="38" spans="1:13" ht="16.5" customHeight="1">
      <c r="A38" s="11" t="s">
        <v>24</v>
      </c>
      <c r="B38" s="10"/>
      <c r="C38" s="10" t="s">
        <v>25</v>
      </c>
      <c r="D38" s="13">
        <v>413.13</v>
      </c>
      <c r="E38" s="13">
        <v>413.04445</v>
      </c>
      <c r="F38" s="13">
        <f>E38/D38*100</f>
        <v>99.97929223246919</v>
      </c>
      <c r="G38" s="37"/>
      <c r="I38" s="22"/>
      <c r="J38" s="30"/>
      <c r="K38" s="30"/>
      <c r="L38" s="30"/>
      <c r="M38" s="30"/>
    </row>
    <row r="39" spans="1:15" ht="27.75" customHeight="1">
      <c r="A39" s="8" t="s">
        <v>26</v>
      </c>
      <c r="B39" s="9" t="s">
        <v>27</v>
      </c>
      <c r="C39" s="9"/>
      <c r="D39" s="12">
        <f>D40</f>
        <v>6347.51</v>
      </c>
      <c r="E39" s="12">
        <f>E40</f>
        <v>5992.34765</v>
      </c>
      <c r="F39" s="12">
        <f>E39/D39*100</f>
        <v>94.4046980627049</v>
      </c>
      <c r="G39" s="37"/>
      <c r="I39" s="22"/>
      <c r="J39" s="30"/>
      <c r="K39" s="30"/>
      <c r="L39" s="30"/>
      <c r="M39" s="30"/>
      <c r="N39" s="22"/>
      <c r="O39" s="22"/>
    </row>
    <row r="40" spans="1:14" ht="12.75" customHeight="1">
      <c r="A40" s="11" t="s">
        <v>31</v>
      </c>
      <c r="B40" s="10"/>
      <c r="C40" s="10" t="s">
        <v>28</v>
      </c>
      <c r="D40" s="13">
        <v>6347.51</v>
      </c>
      <c r="E40" s="13">
        <v>5992.34765</v>
      </c>
      <c r="F40" s="13">
        <f>E40/D40*100</f>
        <v>94.4046980627049</v>
      </c>
      <c r="G40" s="37"/>
      <c r="I40" s="22"/>
      <c r="J40" s="30"/>
      <c r="K40" s="30"/>
      <c r="L40" s="30"/>
      <c r="M40" s="30"/>
      <c r="N40" s="22"/>
    </row>
    <row r="41" spans="1:13" ht="13.5" customHeight="1">
      <c r="A41" s="8" t="s">
        <v>56</v>
      </c>
      <c r="B41" s="9" t="s">
        <v>58</v>
      </c>
      <c r="C41" s="9"/>
      <c r="D41" s="12">
        <f>D42</f>
        <v>430</v>
      </c>
      <c r="E41" s="12">
        <f>E42</f>
        <v>415.566</v>
      </c>
      <c r="F41" s="12">
        <f>F42</f>
        <v>96.64325581395347</v>
      </c>
      <c r="G41" s="37"/>
      <c r="I41" s="22"/>
      <c r="J41" s="34"/>
      <c r="K41" s="30"/>
      <c r="L41" s="30"/>
      <c r="M41" s="30"/>
    </row>
    <row r="42" spans="1:13" ht="12.75" customHeight="1">
      <c r="A42" s="11" t="s">
        <v>57</v>
      </c>
      <c r="B42" s="10"/>
      <c r="C42" s="10" t="s">
        <v>52</v>
      </c>
      <c r="D42" s="13">
        <v>430</v>
      </c>
      <c r="E42" s="13">
        <v>415.566</v>
      </c>
      <c r="F42" s="13">
        <f>E42/D42*100</f>
        <v>96.64325581395347</v>
      </c>
      <c r="G42" s="37"/>
      <c r="I42" s="22"/>
      <c r="J42" s="30"/>
      <c r="K42" s="30"/>
      <c r="L42" s="30"/>
      <c r="M42" s="30"/>
    </row>
    <row r="43" spans="1:13" ht="14.25" customHeight="1">
      <c r="A43" s="8" t="s">
        <v>29</v>
      </c>
      <c r="B43" s="9" t="s">
        <v>55</v>
      </c>
      <c r="C43" s="9"/>
      <c r="D43" s="12">
        <f>D44</f>
        <v>1002.3</v>
      </c>
      <c r="E43" s="12">
        <f>E44</f>
        <v>984.60535</v>
      </c>
      <c r="F43" s="12">
        <f>F44</f>
        <v>98.23459543050984</v>
      </c>
      <c r="G43" s="37"/>
      <c r="I43" s="22"/>
      <c r="J43" s="30"/>
      <c r="K43" s="30"/>
      <c r="L43" s="30"/>
      <c r="M43" s="30"/>
    </row>
    <row r="44" spans="1:13" ht="14.25" customHeight="1">
      <c r="A44" s="11" t="s">
        <v>59</v>
      </c>
      <c r="B44" s="10"/>
      <c r="C44" s="10" t="s">
        <v>60</v>
      </c>
      <c r="D44" s="13">
        <v>1002.3</v>
      </c>
      <c r="E44" s="13">
        <v>984.60535</v>
      </c>
      <c r="F44" s="13">
        <f>E44/D44*100</f>
        <v>98.23459543050984</v>
      </c>
      <c r="G44" s="37"/>
      <c r="I44" s="22"/>
      <c r="J44" s="30"/>
      <c r="K44" s="30"/>
      <c r="L44" s="30"/>
      <c r="M44" s="30"/>
    </row>
    <row r="45" spans="1:9" ht="16.5" customHeight="1" thickBot="1">
      <c r="A45" s="14" t="s">
        <v>30</v>
      </c>
      <c r="B45" s="15"/>
      <c r="C45" s="15"/>
      <c r="D45" s="16">
        <f>D15+D21+D23+D27+D32+D37+D39+D41+D43</f>
        <v>60796.312000000005</v>
      </c>
      <c r="E45" s="44">
        <f>E15+E21+E23+E27+E32+E37+E39+E41+E43</f>
        <v>57041.60538</v>
      </c>
      <c r="F45" s="44">
        <f>E45/D45*100</f>
        <v>93.82412107497574</v>
      </c>
      <c r="I45" s="27"/>
    </row>
    <row r="46" ht="12.75" customHeight="1">
      <c r="A46" s="24"/>
    </row>
    <row r="47" spans="1:3" ht="12.75" customHeight="1">
      <c r="A47" s="24"/>
      <c r="B47" s="4"/>
      <c r="C47" s="4"/>
    </row>
    <row r="48" spans="1:3" ht="108" customHeight="1">
      <c r="A48" s="5"/>
      <c r="B48" s="17"/>
      <c r="C48" s="4"/>
    </row>
    <row r="49" spans="1:3" ht="12.75">
      <c r="A49" s="5"/>
      <c r="B49" s="4" t="s">
        <v>51</v>
      </c>
      <c r="C49" s="4"/>
    </row>
    <row r="50" spans="1:3" ht="15">
      <c r="A50" s="7"/>
      <c r="B50" s="17"/>
      <c r="C50" s="4"/>
    </row>
    <row r="51" spans="1:3" ht="15">
      <c r="A51" s="6"/>
      <c r="B51" s="4"/>
      <c r="C51" s="4"/>
    </row>
    <row r="52" spans="2:3" ht="12.75">
      <c r="B52" s="4"/>
      <c r="C52" s="4"/>
    </row>
    <row r="53" spans="1:3" ht="15">
      <c r="A53" s="7"/>
      <c r="B53" s="4"/>
      <c r="C53" s="4"/>
    </row>
    <row r="54" spans="1:3" ht="12.75">
      <c r="A54" s="18"/>
      <c r="B54" s="4"/>
      <c r="C54" s="4"/>
    </row>
    <row r="55" spans="1:3" ht="15">
      <c r="A55" s="7"/>
      <c r="B55" s="4"/>
      <c r="C55" s="4"/>
    </row>
    <row r="56" spans="1:3" ht="15">
      <c r="A56" s="19"/>
      <c r="B56" s="4"/>
      <c r="C56" s="4"/>
    </row>
    <row r="57" spans="1:3" ht="15">
      <c r="A57" s="7"/>
      <c r="B57" s="4"/>
      <c r="C57" s="4"/>
    </row>
    <row r="58" spans="1:3" ht="15">
      <c r="A58" s="20"/>
      <c r="B58" s="4"/>
      <c r="C58" s="4"/>
    </row>
    <row r="59" spans="1:3" ht="12.75">
      <c r="A59" s="2"/>
      <c r="B59" s="4"/>
      <c r="C59" s="4"/>
    </row>
    <row r="60" spans="1:3" ht="15">
      <c r="A60" s="20"/>
      <c r="B60" s="4"/>
      <c r="C60" s="4"/>
    </row>
    <row r="61" spans="1:3" ht="12.75">
      <c r="A61" s="2"/>
      <c r="B61" s="4"/>
      <c r="C61" s="4"/>
    </row>
    <row r="62" spans="1:3" ht="12.75">
      <c r="A62" s="2"/>
      <c r="B62" s="4"/>
      <c r="C62" s="4"/>
    </row>
    <row r="63" spans="1:4" ht="12.75">
      <c r="A63" s="2"/>
      <c r="B63" s="4"/>
      <c r="C63" s="4"/>
      <c r="D63" s="21"/>
    </row>
    <row r="64" spans="1:3" ht="12.75">
      <c r="A64" s="2"/>
      <c r="B64" s="4"/>
      <c r="C64" s="4"/>
    </row>
    <row r="65" spans="1:3" ht="12.75">
      <c r="A65" s="2"/>
      <c r="B65" s="4"/>
      <c r="C65" s="4"/>
    </row>
    <row r="66" spans="1:3" ht="12.75">
      <c r="A66" s="2"/>
      <c r="B66" s="4"/>
      <c r="C66" s="4"/>
    </row>
    <row r="67" spans="1:3" ht="12.75">
      <c r="A67" s="2"/>
      <c r="B67" s="4"/>
      <c r="C67" s="4"/>
    </row>
    <row r="68" spans="1:3" ht="12.75">
      <c r="A68" s="2"/>
      <c r="B68" s="4"/>
      <c r="C68" s="4"/>
    </row>
    <row r="69" spans="1:3" ht="12.75">
      <c r="A69" s="2"/>
      <c r="B69" s="4"/>
      <c r="C69" s="4"/>
    </row>
    <row r="70" spans="1:3" ht="12.75">
      <c r="A70" s="2"/>
      <c r="B70" s="4"/>
      <c r="C70" s="4"/>
    </row>
    <row r="71" spans="1:3" ht="12.75">
      <c r="A71" s="2"/>
      <c r="B71" s="4"/>
      <c r="C71" s="4"/>
    </row>
    <row r="72" spans="1:3" ht="12.75">
      <c r="A72" s="2"/>
      <c r="B72" s="4"/>
      <c r="C72" s="4"/>
    </row>
    <row r="73" spans="1:3" ht="12.75">
      <c r="A73" s="2"/>
      <c r="B73" s="4"/>
      <c r="C73" s="4"/>
    </row>
    <row r="74" spans="1:3" ht="12.75">
      <c r="A74" s="2"/>
      <c r="B74" s="4"/>
      <c r="C74" s="4"/>
    </row>
    <row r="75" spans="1:3" ht="12.75">
      <c r="A75" s="2"/>
      <c r="B75" s="4"/>
      <c r="C75" s="4"/>
    </row>
    <row r="76" spans="1:3" ht="12.75">
      <c r="A76" s="2"/>
      <c r="B76" s="4"/>
      <c r="C76" s="4"/>
    </row>
    <row r="77" spans="1:3" ht="12.75">
      <c r="A77" s="2"/>
      <c r="B77" s="4"/>
      <c r="C77" s="4"/>
    </row>
    <row r="78" spans="1:3" ht="12.75">
      <c r="A78" s="2"/>
      <c r="B78" s="4"/>
      <c r="C78" s="4"/>
    </row>
    <row r="79" spans="1:3" ht="12.75">
      <c r="A79" s="2"/>
      <c r="B79" s="4"/>
      <c r="C79" s="4"/>
    </row>
    <row r="80" spans="1:3" ht="12.75">
      <c r="A80" s="2"/>
      <c r="B80" s="4"/>
      <c r="C80" s="4"/>
    </row>
    <row r="81" spans="1:3" ht="12.75">
      <c r="A81" s="2"/>
      <c r="B81" s="4"/>
      <c r="C81" s="4"/>
    </row>
    <row r="82" spans="1:3" ht="12.75">
      <c r="A82" s="2"/>
      <c r="B82" s="4"/>
      <c r="C82" s="4"/>
    </row>
    <row r="83" spans="1:3" ht="12.75">
      <c r="A83" s="2"/>
      <c r="B83" s="4"/>
      <c r="C83" s="4"/>
    </row>
    <row r="84" spans="1:3" ht="12.75">
      <c r="A84" s="2"/>
      <c r="B84" s="4"/>
      <c r="C84" s="4"/>
    </row>
    <row r="85" spans="1:3" ht="12.75">
      <c r="A85" s="2"/>
      <c r="B85" s="4"/>
      <c r="C85" s="4"/>
    </row>
    <row r="86" spans="1:3" ht="12.75">
      <c r="A86" s="2"/>
      <c r="B86" s="4"/>
      <c r="C86" s="4"/>
    </row>
    <row r="87" spans="1:3" ht="12.75">
      <c r="A87" s="2"/>
      <c r="B87" s="4"/>
      <c r="C87" s="4"/>
    </row>
    <row r="88" spans="1:3" ht="12.75">
      <c r="A88" s="2"/>
      <c r="B88" s="4"/>
      <c r="C88" s="4"/>
    </row>
    <row r="89" spans="1:3" ht="12.75">
      <c r="A89" s="2"/>
      <c r="B89" s="4"/>
      <c r="C89" s="4"/>
    </row>
    <row r="90" spans="1:3" ht="12.75">
      <c r="A90" s="2"/>
      <c r="B90" s="4"/>
      <c r="C90" s="4"/>
    </row>
    <row r="91" spans="1:3" ht="12.75">
      <c r="A91" s="2"/>
      <c r="B91" s="4"/>
      <c r="C91" s="4"/>
    </row>
    <row r="92" spans="1:3" ht="12.75">
      <c r="A92" s="2"/>
      <c r="B92" s="4"/>
      <c r="C92" s="4"/>
    </row>
    <row r="93" spans="1:3" ht="12.75">
      <c r="A93" s="2"/>
      <c r="B93" s="4"/>
      <c r="C93" s="4"/>
    </row>
    <row r="94" spans="1:3" ht="12.75">
      <c r="A94" s="2"/>
      <c r="B94" s="4"/>
      <c r="C94" s="4"/>
    </row>
    <row r="95" spans="1:3" ht="12.75">
      <c r="A95" s="2"/>
      <c r="B95" s="4"/>
      <c r="C95" s="4"/>
    </row>
    <row r="96" spans="1:3" ht="12.75">
      <c r="A96" s="2"/>
      <c r="B96" s="4"/>
      <c r="C96" s="4"/>
    </row>
    <row r="97" spans="1:3" ht="12.75">
      <c r="A97" s="2"/>
      <c r="B97" s="4"/>
      <c r="C97" s="4"/>
    </row>
    <row r="98" spans="1:3" ht="12.75">
      <c r="A98" s="2"/>
      <c r="B98" s="4"/>
      <c r="C98" s="4"/>
    </row>
    <row r="99" spans="1:3" ht="12.75">
      <c r="A99" s="2"/>
      <c r="B99" s="4"/>
      <c r="C99" s="4"/>
    </row>
    <row r="100" spans="1:3" ht="12.75">
      <c r="A100" s="2"/>
      <c r="B100" s="4"/>
      <c r="C100" s="4"/>
    </row>
    <row r="101" spans="1:3" ht="12.75">
      <c r="A101" s="2"/>
      <c r="B101" s="4"/>
      <c r="C101" s="4"/>
    </row>
    <row r="102" spans="1:3" ht="12.75">
      <c r="A102" s="2"/>
      <c r="B102" s="4"/>
      <c r="C102" s="4"/>
    </row>
    <row r="103" spans="1:3" ht="12.75">
      <c r="A103" s="2"/>
      <c r="B103" s="4"/>
      <c r="C103" s="4"/>
    </row>
    <row r="104" spans="1:3" ht="12.75">
      <c r="A104" s="2"/>
      <c r="B104" s="4"/>
      <c r="C104" s="4"/>
    </row>
    <row r="105" spans="1:3" ht="12.75">
      <c r="A105" s="2"/>
      <c r="B105" s="4"/>
      <c r="C105" s="4"/>
    </row>
    <row r="106" spans="1:3" ht="12.75">
      <c r="A106" s="2"/>
      <c r="B106" s="4"/>
      <c r="C106" s="4"/>
    </row>
    <row r="107" spans="1:3" ht="12.75">
      <c r="A107" s="2"/>
      <c r="B107" s="4"/>
      <c r="C107" s="4"/>
    </row>
    <row r="108" spans="1:3" ht="12.75">
      <c r="A108" s="2"/>
      <c r="B108" s="4"/>
      <c r="C108" s="4"/>
    </row>
    <row r="109" spans="1:3" ht="12.75">
      <c r="A109" s="2"/>
      <c r="B109" s="4"/>
      <c r="C109" s="4"/>
    </row>
    <row r="110" spans="1:3" ht="12.75">
      <c r="A110" s="2"/>
      <c r="B110" s="4"/>
      <c r="C110" s="4"/>
    </row>
    <row r="111" spans="1:3" ht="12.75">
      <c r="A111" s="2"/>
      <c r="B111" s="4"/>
      <c r="C111" s="4"/>
    </row>
    <row r="112" spans="1:3" ht="12.75">
      <c r="A112" s="2"/>
      <c r="B112" s="4"/>
      <c r="C112" s="4"/>
    </row>
    <row r="113" spans="1:3" ht="12.75">
      <c r="A113" s="2"/>
      <c r="B113" s="4"/>
      <c r="C113" s="4"/>
    </row>
    <row r="114" spans="1:3" ht="12.75">
      <c r="A114" s="2"/>
      <c r="B114" s="4"/>
      <c r="C114" s="4"/>
    </row>
    <row r="115" spans="1:3" ht="12.75">
      <c r="A115" s="2"/>
      <c r="B115" s="4"/>
      <c r="C115" s="4"/>
    </row>
    <row r="116" spans="1:3" ht="12.75">
      <c r="A116" s="2"/>
      <c r="B116" s="4"/>
      <c r="C116" s="4"/>
    </row>
    <row r="117" spans="1:3" ht="12.75">
      <c r="A117" s="2"/>
      <c r="B117" s="4"/>
      <c r="C117" s="4"/>
    </row>
    <row r="118" spans="1:3" ht="12.75">
      <c r="A118" s="2"/>
      <c r="B118" s="4"/>
      <c r="C118" s="4"/>
    </row>
    <row r="119" spans="1:3" ht="12.75">
      <c r="A119" s="2"/>
      <c r="B119" s="4"/>
      <c r="C119" s="4"/>
    </row>
    <row r="120" spans="1:3" ht="12.75">
      <c r="A120" s="2"/>
      <c r="B120" s="4"/>
      <c r="C120" s="4"/>
    </row>
    <row r="121" spans="1:3" ht="12.75">
      <c r="A121" s="2"/>
      <c r="B121" s="4"/>
      <c r="C121" s="4"/>
    </row>
    <row r="122" spans="1:3" ht="12.75">
      <c r="A122" s="2"/>
      <c r="B122" s="4"/>
      <c r="C122" s="4"/>
    </row>
    <row r="123" spans="1:3" ht="12.75">
      <c r="A123" s="2"/>
      <c r="B123" s="4"/>
      <c r="C123" s="4"/>
    </row>
    <row r="124" spans="1:3" ht="12.75">
      <c r="A124" s="2"/>
      <c r="B124" s="4"/>
      <c r="C124" s="4"/>
    </row>
    <row r="125" spans="1:3" ht="12.75">
      <c r="A125" s="2"/>
      <c r="B125" s="4"/>
      <c r="C125" s="4"/>
    </row>
    <row r="126" spans="1:3" ht="12.75">
      <c r="A126" s="2"/>
      <c r="B126" s="4"/>
      <c r="C126" s="4"/>
    </row>
    <row r="127" spans="1:3" ht="12.75">
      <c r="A127" s="2"/>
      <c r="B127" s="4"/>
      <c r="C127" s="4"/>
    </row>
  </sheetData>
  <sheetProtection/>
  <mergeCells count="12">
    <mergeCell ref="B3:F3"/>
    <mergeCell ref="B4:F4"/>
    <mergeCell ref="A10:D10"/>
    <mergeCell ref="B6:D6"/>
    <mergeCell ref="E11:E13"/>
    <mergeCell ref="F11:F13"/>
    <mergeCell ref="B5:F5"/>
    <mergeCell ref="A11:A14"/>
    <mergeCell ref="C11:C14"/>
    <mergeCell ref="B11:B14"/>
    <mergeCell ref="D11:D13"/>
    <mergeCell ref="A9:F9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2015-04-09T08:34:23Z</cp:lastPrinted>
  <dcterms:created xsi:type="dcterms:W3CDTF">2007-10-24T16:54:59Z</dcterms:created>
  <dcterms:modified xsi:type="dcterms:W3CDTF">2015-04-20T08:52:11Z</dcterms:modified>
  <cp:category/>
  <cp:version/>
  <cp:contentType/>
  <cp:contentStatus/>
</cp:coreProperties>
</file>