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4.04.2012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<sst xmlns="http://schemas.openxmlformats.org/spreadsheetml/2006/main" count="79" uniqueCount="78">
  <si>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</si>
  <si>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</si>
  <si>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</si>
  <si>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</si>
  <si>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</si>
  <si>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</si>
  <si>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</si>
  <si>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</si>
  <si>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</si>
  <si>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</si>
  <si>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</si>
  <si>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</si>
  <si>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</si>
  <si>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</si>
  <si>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</si>
  <si>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</si>
  <si>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</si>
  <si>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</si>
  <si>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</si>
  <si>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</si>
  <si>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</si>
  <si>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</si>
  <si>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</si>
  <si>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</si>
  <si>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</si>
  <si>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</si>
  <si>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</si>
  <si>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</si>
  <si>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</si>
  <si>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</si>
  <si>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</si>
  <si>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</si>
  <si>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</si>
  <si>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</si>
  <si>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</si>
  <si>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</si>
  <si>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</si>
  <si>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</si>
  <si>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</si>
  <si>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</si>
  <si>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</si>
  <si>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</si>
  <si>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</si>
  <si>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</si>
  <si>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</si>
  <si>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</si>
  <si>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</si>
  <si>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</si>
  <si>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</si>
  <si>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</si>
  <si>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</si>
  <si>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</si>
  <si>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</si>
  <si>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</si>
  <si>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</si>
  <si>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</si>
  <si>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</si>
  <si>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</si>
  <si>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</si>
  <si>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</si>
  <si>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</si>
  <si>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</si>
  <si>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</si>
  <si>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</si>
  <si>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</si>
  <si>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</si>
  <si>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</si>
  <si>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</si>
  <si>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</si>
  <si>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</si>
  <si>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</si>
  <si>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</si>
  <si>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</si>
  <si>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2012 год </t>
  </si>
  <si>
    <t>Исполнитель: Е.Ю. Сысоева</t>
  </si>
  <si>
    <t>Бюджет 2012 год, тыс.руб.</t>
  </si>
  <si>
    <t>Культура , СДК</t>
  </si>
  <si>
    <t>от " 04 " мая  2012г. 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</si>
</sst>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7" t="s">
        <v>43</v>
      </c>
      <c r="C2" s="47"/>
      <c r="D2" s="47"/>
    </row>
    <row r="3" spans="1:4" ht="15">
      <c r="A3" s="2"/>
      <c r="B3" s="48" t="s">
        <v>36</v>
      </c>
      <c r="C3" s="48"/>
      <c r="D3" s="48"/>
    </row>
    <row r="4" spans="1:4" ht="12.75">
      <c r="A4" s="18" t="s">
        <v>57</v>
      </c>
      <c r="B4" s="17" t="s">
        <v>49</v>
      </c>
      <c r="C4" s="17"/>
      <c r="D4" s="17"/>
    </row>
    <row r="5" spans="1:4" ht="15">
      <c r="A5" s="2"/>
      <c r="B5" s="48" t="s">
        <v>77</v>
      </c>
      <c r="C5" s="48"/>
      <c r="D5" s="48"/>
    </row>
    <row r="6" spans="1:4" ht="6.75" customHeight="1">
      <c r="A6" s="2"/>
      <c r="B6" s="49"/>
      <c r="C6" s="49"/>
      <c r="D6" s="49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5" t="s">
        <v>73</v>
      </c>
      <c r="B9" s="45"/>
      <c r="C9" s="45"/>
      <c r="D9" s="45"/>
    </row>
    <row r="10" spans="1:4" ht="12.75" customHeight="1" thickBot="1">
      <c r="A10" s="46"/>
      <c r="B10" s="46"/>
      <c r="C10" s="46"/>
      <c r="D10" s="46"/>
    </row>
    <row r="11" spans="1:5" ht="15.75" customHeight="1">
      <c r="A11" s="50" t="s">
        <v>0</v>
      </c>
      <c r="B11" s="52" t="s">
        <v>1</v>
      </c>
      <c r="C11" s="52" t="s">
        <v>38</v>
      </c>
      <c r="D11" s="56" t="s">
        <v>75</v>
      </c>
      <c r="E11" s="54" t="s">
        <v>2</v>
      </c>
    </row>
    <row r="12" spans="1:13" ht="16.5" customHeight="1">
      <c r="A12" s="51"/>
      <c r="B12" s="53"/>
      <c r="C12" s="53"/>
      <c r="D12" s="57"/>
      <c r="E12" s="55"/>
      <c r="K12" s="16"/>
      <c r="L12" s="16"/>
      <c r="M12" s="16"/>
    </row>
    <row r="13" spans="1:5" ht="19.5" customHeight="1">
      <c r="A13" s="51"/>
      <c r="B13" s="53"/>
      <c r="C13" s="53"/>
      <c r="D13" s="57"/>
      <c r="E13" s="55"/>
    </row>
    <row r="14" spans="1:5" ht="0.75" customHeight="1">
      <c r="A14" s="51"/>
      <c r="B14" s="53"/>
      <c r="C14" s="53"/>
      <c r="D14" s="27"/>
      <c r="E14" s="3"/>
    </row>
    <row r="15" spans="1:12" ht="15.75" customHeight="1">
      <c r="A15" s="28" t="s">
        <v>52</v>
      </c>
      <c r="B15" s="29" t="s">
        <v>3</v>
      </c>
      <c r="C15" s="29"/>
      <c r="D15" s="30">
        <f>SUM(D16:D20)</f>
        <v>10540.66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35</v>
      </c>
      <c r="B16" s="32"/>
      <c r="C16" s="32" t="s">
        <v>4</v>
      </c>
      <c r="D16" s="33">
        <v>471.25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8861.8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0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72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48</v>
      </c>
      <c r="B20" s="32"/>
      <c r="C20" s="32" t="s">
        <v>71</v>
      </c>
      <c r="D20" s="33">
        <v>1107.61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45</v>
      </c>
      <c r="B21" s="29" t="s">
        <v>44</v>
      </c>
      <c r="C21" s="29"/>
      <c r="D21" s="30">
        <f>D22</f>
        <v>392.74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47</v>
      </c>
      <c r="B22" s="32"/>
      <c r="C22" s="32" t="s">
        <v>46</v>
      </c>
      <c r="D22" s="33">
        <v>392.74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868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40</v>
      </c>
      <c r="B24" s="32"/>
      <c r="C24" s="32" t="s">
        <v>12</v>
      </c>
      <c r="D24" s="33">
        <v>180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39</v>
      </c>
      <c r="B25" s="32"/>
      <c r="C25" s="32" t="s">
        <v>13</v>
      </c>
      <c r="D25" s="33">
        <v>628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63</v>
      </c>
      <c r="B26" s="29"/>
      <c r="C26" s="32" t="s">
        <v>62</v>
      </c>
      <c r="D26" s="33">
        <v>60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50</v>
      </c>
      <c r="B27" s="29" t="s">
        <v>14</v>
      </c>
      <c r="C27" s="29"/>
      <c r="D27" s="30">
        <f>D28+D29+D30+D31</f>
        <v>5966.37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59</v>
      </c>
      <c r="B28" s="32"/>
      <c r="C28" s="32" t="s">
        <v>58</v>
      </c>
      <c r="D28" s="33">
        <v>39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53</v>
      </c>
      <c r="B29" s="32"/>
      <c r="C29" s="32" t="s">
        <v>15</v>
      </c>
      <c r="D29" s="33">
        <v>0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16</v>
      </c>
      <c r="B30" s="32"/>
      <c r="C30" s="32" t="s">
        <v>17</v>
      </c>
      <c r="D30" s="33">
        <v>471.37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54</v>
      </c>
      <c r="B31" s="32"/>
      <c r="C31" s="32" t="s">
        <v>18</v>
      </c>
      <c r="D31" s="33">
        <v>5456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51</v>
      </c>
      <c r="B32" s="29" t="s">
        <v>19</v>
      </c>
      <c r="C32" s="29"/>
      <c r="D32" s="30">
        <f>D33+D34+D35+D36</f>
        <v>22143.32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55</v>
      </c>
      <c r="B33" s="32"/>
      <c r="C33" s="32" t="s">
        <v>20</v>
      </c>
      <c r="D33" s="33">
        <v>4902.88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56</v>
      </c>
      <c r="B34" s="32"/>
      <c r="C34" s="32" t="s">
        <v>21</v>
      </c>
      <c r="D34" s="33">
        <v>16.98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41</v>
      </c>
      <c r="B35" s="32"/>
      <c r="C35" s="32" t="s">
        <v>22</v>
      </c>
      <c r="D35" s="33">
        <v>17223.46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37</v>
      </c>
      <c r="B36" s="32"/>
      <c r="C36" s="32" t="s">
        <v>23</v>
      </c>
      <c r="D36" s="33">
        <v>0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24</v>
      </c>
      <c r="B37" s="29" t="s">
        <v>25</v>
      </c>
      <c r="C37" s="29"/>
      <c r="D37" s="30">
        <f>D38</f>
        <v>231.45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26</v>
      </c>
      <c r="B38" s="32"/>
      <c r="C38" s="32" t="s">
        <v>27</v>
      </c>
      <c r="D38" s="33">
        <v>231.45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28</v>
      </c>
      <c r="B39" s="29" t="s">
        <v>29</v>
      </c>
      <c r="C39" s="29"/>
      <c r="D39" s="30">
        <f>D40+D41</f>
        <v>5005.31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76</v>
      </c>
      <c r="B40" s="32"/>
      <c r="C40" s="32" t="s">
        <v>30</v>
      </c>
      <c r="D40" s="33">
        <v>4547.63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42</v>
      </c>
      <c r="B41" s="32"/>
      <c r="C41" s="32" t="s">
        <v>30</v>
      </c>
      <c r="D41" s="33">
        <v>457.68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66</v>
      </c>
      <c r="B42" s="29" t="s">
        <v>68</v>
      </c>
      <c r="C42" s="29"/>
      <c r="D42" s="30">
        <f>D43</f>
        <v>338.2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67</v>
      </c>
      <c r="B43" s="32"/>
      <c r="C43" s="32" t="s">
        <v>61</v>
      </c>
      <c r="D43" s="33">
        <v>338.2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31</v>
      </c>
      <c r="B44" s="29" t="s">
        <v>65</v>
      </c>
      <c r="C44" s="29"/>
      <c r="D44" s="30">
        <f>D45</f>
        <v>766.43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69</v>
      </c>
      <c r="B45" s="32"/>
      <c r="C45" s="32" t="s">
        <v>70</v>
      </c>
      <c r="D45" s="33">
        <v>766.43</v>
      </c>
      <c r="E45" s="4" t="e">
        <f>#REF!/#REF!*100</f>
        <v>#REF!</v>
      </c>
      <c r="G45" s="15"/>
      <c r="H45" s="22"/>
      <c r="I45" s="22"/>
      <c r="J45" s="22"/>
      <c r="K45" s="22"/>
    </row>
    <row r="46" spans="1:11" ht="15" customHeight="1">
      <c r="A46" s="28" t="s">
        <v>32</v>
      </c>
      <c r="B46" s="35">
        <v>1400</v>
      </c>
      <c r="C46" s="35"/>
      <c r="D46" s="30">
        <f>D47</f>
        <v>0</v>
      </c>
      <c r="G46" s="15"/>
      <c r="H46" s="22"/>
      <c r="I46" s="22"/>
      <c r="J46" s="22"/>
      <c r="K46" s="22"/>
    </row>
    <row r="47" spans="1:11" ht="15" customHeight="1">
      <c r="A47" s="31" t="s">
        <v>33</v>
      </c>
      <c r="B47" s="32"/>
      <c r="C47" s="32" t="s">
        <v>64</v>
      </c>
      <c r="D47" s="33">
        <v>0</v>
      </c>
      <c r="G47" s="15"/>
      <c r="H47" s="24"/>
      <c r="I47" s="22"/>
      <c r="J47" s="22"/>
      <c r="K47" s="22"/>
    </row>
    <row r="48" spans="1:8" ht="17.25" customHeight="1" thickBot="1">
      <c r="A48" s="36" t="s">
        <v>34</v>
      </c>
      <c r="B48" s="37"/>
      <c r="C48" s="37"/>
      <c r="D48" s="38">
        <f>D15+D21+D23+D27+D32+D37+D39+D42+D44+D46</f>
        <v>46252.47999999999</v>
      </c>
      <c r="G48" s="19"/>
      <c r="H48" s="15"/>
    </row>
    <row r="49" spans="1:4" ht="12.75" customHeight="1">
      <c r="A49" s="39"/>
      <c r="B49" s="40"/>
      <c r="C49" s="40"/>
      <c r="D49" s="41"/>
    </row>
    <row r="50" spans="1:9" ht="12.75" customHeight="1">
      <c r="A50" s="42">
        <v>41023</v>
      </c>
      <c r="B50" s="40"/>
      <c r="C50" s="40"/>
      <c r="D50" s="41"/>
      <c r="H50" s="20"/>
      <c r="I50" s="2"/>
    </row>
    <row r="51" spans="1:9" ht="16.5" customHeight="1">
      <c r="A51" s="43" t="s">
        <v>74</v>
      </c>
      <c r="B51" s="44"/>
      <c r="C51" s="40"/>
      <c r="D51" s="41"/>
      <c r="H51" s="20"/>
      <c r="I51" s="2"/>
    </row>
    <row r="52" spans="1:3" ht="12.75">
      <c r="A52" s="7"/>
      <c r="B52" s="6" t="s">
        <v>60</v>
      </c>
      <c r="C52" s="6"/>
    </row>
    <row r="53" spans="1:3" ht="15">
      <c r="A53" s="9"/>
      <c r="B53" s="10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11"/>
      <c r="B57" s="6"/>
      <c r="C57" s="6"/>
    </row>
    <row r="58" spans="1:3" ht="15">
      <c r="A58" s="9"/>
      <c r="B58" s="6"/>
      <c r="C58" s="6"/>
    </row>
    <row r="59" spans="1:3" ht="15">
      <c r="A59" s="12"/>
      <c r="B59" s="6"/>
      <c r="C59" s="6"/>
    </row>
    <row r="60" spans="1:3" ht="15">
      <c r="A60" s="9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5">
      <c r="A63" s="13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14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sheetProtection/>
  <mergeCells count="11">
    <mergeCell ref="A11:A14"/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2012-04-24T06:09:15Z</cp:lastPrinted>
  <dcterms:created xsi:type="dcterms:W3CDTF">2007-10-24T16:54:59Z</dcterms:created>
  <dcterms:modified xsi:type="dcterms:W3CDTF">2012-05-14T09:03:26Z</dcterms:modified>
  <cp:category/>
  <cp:version/>
  <cp:contentType/>
  <cp:contentStatus/>
</cp:coreProperties>
</file>