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З" sheetId="2" r:id="rId2"/>
    <sheet name="Приложение 2.1. АО Гатчинское" sheetId="3" r:id="rId3"/>
    <sheet name="Приложение 2.2. ООО ГСЗ" sheetId="4" r:id="rId4"/>
    <sheet name="Приложение 2.3. ООО &quot;Кингспан&quot;" sheetId="5" r:id="rId5"/>
    <sheet name="Приложение 3" sheetId="6" r:id="rId6"/>
    <sheet name="Приложение 4" sheetId="7" r:id="rId7"/>
    <sheet name="Приложение 5" sheetId="8" r:id="rId8"/>
  </sheets>
  <definedNames>
    <definedName name="YANDEX_81" localSheetId="7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<sst xmlns="http://schemas.openxmlformats.org/spreadsheetml/2006/main" count="752" uniqueCount="357">
  <si>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</si>
  <si>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</si>
  <si>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</si>
  <si>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</si>
  <si>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</si>
  <si>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</si>
  <si>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</si>
  <si>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</si>
  <si>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</si>
  <si>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</si>
  <si>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</si>
  <si>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</si>
  <si>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</si>
  <si>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</si>
  <si>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</si>
  <si>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</si>
  <si>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</si>
  <si>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</si>
  <si>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</si>
  <si>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</si>
  <si>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</si>
  <si>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</si>
  <si>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</si>
  <si>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</si>
  <si>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</si>
  <si>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</si>
  <si>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</si>
  <si>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</si>
  <si>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</si>
  <si>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</si>
  <si>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</si>
  <si>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</si>
  <si>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</si>
  <si>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</si>
  <si>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</si>
  <si>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</si>
  <si>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</si>
  <si>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</si>
  <si>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</si>
  <si>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</si>
  <si>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</si>
  <si>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</si>
  <si>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</si>
  <si>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</si>
  <si>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</si>
  <si>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</si>
  <si>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</si>
  <si>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</si>
  <si>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</si>
  <si>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</si>
  <si>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</si>
  <si>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</si>
  <si>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</si>
  <si>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</si>
  <si>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</si>
  <si>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</si>
  <si>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</si>
  <si>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</si>
  <si>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</si>
  <si>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</si>
  <si>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</si>
  <si>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</si>
  <si>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</si>
  <si>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</si>
  <si>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</si>
  <si>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</si>
  <si>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</si>
  <si>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</si>
  <si>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</si>
  <si>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</si>
  <si>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</si>
  <si>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</si>
  <si>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</si>
  <si>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</si>
  <si>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</si>
  <si>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</si>
  <si>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</si>
  <si>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</si>
  <si>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</si>
  <si>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</si>
  <si>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</si>
  <si>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</si>
  <si>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</si>
  <si>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</si>
  <si>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</si>
  <si>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</si>
  <si>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</si>
  <si>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</si>
  <si>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</si>
  <si>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</si>
  <si>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</si>
  <si>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</si>
  <si>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</si>
  <si>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</si>
  <si>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</si>
  <si>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</si>
  <si>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</si>
  <si>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</si>
  <si>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</si>
  <si>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</si>
  <si>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</si>
  <si>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</si>
  <si>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</si>
  <si>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</si>
  <si>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</si>
  <si>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</si>
  <si>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</si>
  <si>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</si>
  <si>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</si>
  <si>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</si>
  <si>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</si>
  <si>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</si>
  <si>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</si>
  <si>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</si>
  <si>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</si>
  <si>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</si>
  <si>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</si>
  <si>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</si>
  <si>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</si>
  <si>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</si>
  <si>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</si>
  <si>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</si>
  <si>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</si>
  <si>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</si>
  <si>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</si>
  <si>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</si>
  <si>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</si>
  <si>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</si>
  <si>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</si>
  <si>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</si>
  <si>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</si>
  <si>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</si>
  <si>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</si>
  <si>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</si>
  <si>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</si>
  <si>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</si>
  <si>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</si>
  <si>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</si>
  <si>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</si>
  <si>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</si>
  <si>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</si>
  <si>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</si>
  <si>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</si>
  <si>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</si>
  <si>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</si>
  <si>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</si>
  <si>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</si>
  <si>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</si>
  <si>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</si>
  <si>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</si>
  <si>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</si>
  <si>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</si>
  <si>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</si>
  <si>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</si>
  <si>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</si>
  <si>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</si>
  <si>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</si>
  <si>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</si>
  <si>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</si>
  <si>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</si>
  <si>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</si>
  <si>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</si>
  <si>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</si>
  <si>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</si>
  <si>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</si>
  <si>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</si>
  <si>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</si>
  <si>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</si>
  <si>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</si>
  <si>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</si>
  <si>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</si>
  <si>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</si>
  <si>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</si>
  <si>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</si>
  <si>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</si>
  <si>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</si>
  <si>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</si>
  <si>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</si>
  <si>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</si>
  <si>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</si>
  <si>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</si>
  <si>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</si>
  <si>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</si>
  <si>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</si>
  <si>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</si>
  <si>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</si>
  <si>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</si>
  <si>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</si>
  <si>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</si>
  <si>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</si>
  <si>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</si>
  <si>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</si>
  <si>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</si>
  <si>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</si>
  <si>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</si>
  <si>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</si>
  <si>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</si>
  <si>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</si>
  <si>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</si>
  <si>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</si>
  <si>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</si>
  <si>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</si>
  <si>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</si>
  <si>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</si>
  <si>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</si>
  <si>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</si>
  <si>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</si>
  <si>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</si>
  <si>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</si>
  <si>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</si>
  <si>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</si>
  <si>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</si>
  <si>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</si>
  <si>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</si>
  <si>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</si>
  <si>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</si>
  <si>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</si>
  <si>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</si>
  <si>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</si>
  <si>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</si>
  <si>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</si>
  <si>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</si>
  <si>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</si>
  <si>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</si>
  <si>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</si>
  <si>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</si>
  <si>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</si>
  <si>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</si>
  <si>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</si>
  <si>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</si>
  <si>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</si>
  <si>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</si>
  <si>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</si>
  <si>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</si>
  <si>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</si>
  <si>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</si>
  <si>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</si>
  <si>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</si>
  <si>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</si>
  <si>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</si>
  <si>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</si>
  <si>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</si>
  <si>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</si>
  <si>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</si>
  <si>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</si>
  <si>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</si>
  <si>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</si>
  <si>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</si>
  <si>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</si>
  <si>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</si>
  <si>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</si>
  <si>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</si>
  <si>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</si>
  <si>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</si>
  <si>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</si>
  <si>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</si>
  <si>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</si>
  <si>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</si>
  <si>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</si>
  <si>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</si>
  <si>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</si>
  <si>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</si>
  <si>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</si>
  <si>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Муниципальное образование, адрес 188302, Ленинградская область, д. Малые Колпаны, ул. Западная, д.31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</si>
  <si>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</si>
  <si>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</si>
  <si>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</si>
  <si>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</si>
  <si>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спирт этиловый ректификованный</t>
  </si>
  <si>
    <t>Прибыль до налогообложения(+,-)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</si>
  <si>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</si>
  <si>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</si>
  <si>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</si>
  <si>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</si>
  <si>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</si>
  <si>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</si>
  <si>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</si>
  <si>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</si>
  <si>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</si>
  <si>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</si>
  <si>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</si>
  <si>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</si>
  <si>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2.</t>
  </si>
  <si>
    <t>3.</t>
  </si>
  <si>
    <t>4.</t>
  </si>
  <si>
    <t>5.</t>
  </si>
  <si>
    <t>Итого по софинансированию</t>
  </si>
  <si>
    <t xml:space="preserve">Итого по муниципальной программе </t>
  </si>
  <si>
    <t>Обеспечение стимулирующих выплат работникам муниципальных учреждений культуры Ленинградской области</t>
  </si>
  <si>
    <t>Производство / экспорт основных видов продукции в натуральном выражении, в соотв.ед.изм. производственно-технического назначения:</t>
  </si>
  <si>
    <t>пог.м.</t>
  </si>
  <si>
    <t>За период с 
начала года
(факт) производство/экспорт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</si>
  <si>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</si>
  <si>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</si>
  <si>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</si>
  <si>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</si>
  <si>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</si>
  <si>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</si>
  <si>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</si>
  <si>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</si>
  <si>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</si>
  <si>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</si>
  <si>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</si>
  <si>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</si>
  <si>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</si>
  <si>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</si>
  <si>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Сэндвич-панель</t>
  </si>
  <si>
    <t>Лист плоский</t>
  </si>
  <si>
    <t>Металлочерепица</t>
  </si>
  <si>
    <t>Z прогон</t>
  </si>
  <si>
    <t>Прогон PZR</t>
  </si>
  <si>
    <r>
      <t>Прогон P</t>
    </r>
    <r>
      <rPr>
        <sz val="10"/>
        <rFont val="Calibri"/>
        <family val="2"/>
      </rPr>
      <t>∑</t>
    </r>
  </si>
  <si>
    <t xml:space="preserve">Профилированный лист </t>
  </si>
  <si>
    <t>Профиль С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</si>
  <si>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</si>
  <si>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Предприятие     ООО"Кингспан"</t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</si>
  <si>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</si>
  <si>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</si>
  <si>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Предприятие     АО"Гатчинский комбикормый завод"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</si>
  <si>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</si>
  <si>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</si>
  <si>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Муниципальное образование, адрес: 188349, Ленинградская область, д. Большие Колпаны, ул. 30 Лет Победы, д.1</t>
  </si>
  <si>
    <t>Предоставление социальных выплат на приобретение (строительство) жилья в рамках реализации подпрограммы "Обеспечение жильём молодых семей"</t>
  </si>
  <si>
    <t>Софинансирование с федеральным бюджетом</t>
  </si>
  <si>
    <t>Выполнение работ по ремонту автомобильных дорог общего пользования местного значения</t>
  </si>
  <si>
    <t>Мероприятия по борьбе с борщевиком Сосновского и оценка их эффективности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</si>
  <si>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</si>
  <si>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д. Малые Колпаны,                            ул. Кооперативная, д.1А</t>
  </si>
  <si>
    <t>Адрес: 188302, Ленинградская область, Гатчинский район,  д. Малые Колпаны, ул. Западная, д.29</t>
  </si>
  <si>
    <t>6.</t>
  </si>
  <si>
    <t>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</si>
  <si>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</si>
  <si>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</si>
  <si>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t>за январь-сентябрь 2019 г.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</si>
  <si>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</si>
  <si>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105825/198</t>
  </si>
  <si>
    <t>10500/198</t>
  </si>
  <si>
    <t>1501365/-</t>
  </si>
  <si>
    <t>393146/-</t>
  </si>
  <si>
    <t>январь - сентябрь 2019 года</t>
  </si>
  <si>
    <t>январь - сентябрь  2019 года</t>
  </si>
  <si>
    <t>за январь-сентябрь 2019 года</t>
  </si>
  <si>
    <t>про-во вина из винограда, про-во плодовых вин</t>
  </si>
  <si>
    <t>дал</t>
  </si>
  <si>
    <t>919548/</t>
  </si>
  <si>
    <t>1937369/-</t>
  </si>
  <si>
    <t>Объем запланированных средств на  январь-сентябрь 2019г.</t>
  </si>
  <si>
    <t>Объем  выделенных средств в рамках программы за январь-сентябрь 2019 г.</t>
  </si>
  <si>
    <t>65/138</t>
  </si>
  <si>
    <t>5</t>
  </si>
  <si>
    <t>112,1/90</t>
  </si>
  <si>
    <t>Выполнение работ по капитальному ремонту и ремонту автомобильных дорог общего пользования местного значения</t>
  </si>
  <si>
    <t>7.</t>
  </si>
  <si>
    <t>Мероприятия по созданию мест (площадок) накопления твердых коммунальных отходов</t>
  </si>
  <si>
    <t>8.</t>
  </si>
  <si>
    <t>Мероприятия по выполнению проектно-изыскательских работ на строительство распределительного газопровода</t>
  </si>
  <si>
    <t>январь-сентябрь 2019 г. отчет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</si>
</sst>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Calibri"/>
      <family val="2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4" fillId="0" borderId="22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8" fillId="0" borderId="27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wrapText="1"/>
    </xf>
    <xf numFmtId="0" fontId="27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8" xfId="53" applyFont="1" applyFill="1" applyBorder="1" applyAlignment="1" applyProtection="1">
      <alignment horizontal="left" vertical="center" wrapText="1"/>
      <protection/>
    </xf>
    <xf numFmtId="2" fontId="13" fillId="0" borderId="23" xfId="0" applyNumberFormat="1" applyFont="1" applyFill="1" applyBorder="1" applyAlignment="1">
      <alignment horizontal="center" vertical="center"/>
    </xf>
    <xf numFmtId="2" fontId="36" fillId="0" borderId="23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34" xfId="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78" fillId="0" borderId="3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168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9" fontId="1" fillId="0" borderId="3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79" fillId="0" borderId="10" xfId="0" applyNumberFormat="1" applyFont="1" applyFill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78" fillId="0" borderId="34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27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justify"/>
    </xf>
    <xf numFmtId="0" fontId="10" fillId="0" borderId="51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3" fillId="0" borderId="51" xfId="0" applyFont="1" applyFill="1" applyBorder="1" applyAlignment="1">
      <alignment wrapText="1"/>
    </xf>
    <xf numFmtId="0" fontId="13" fillId="0" borderId="3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/>
    </xf>
    <xf numFmtId="0" fontId="36" fillId="0" borderId="51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06">
      <selection activeCell="D112" sqref="D112:E112"/>
    </sheetView>
  </sheetViews>
  <sheetFormatPr defaultColWidth="9.00390625" defaultRowHeight="12.75"/>
  <cols>
    <col min="1" max="1" width="5.00390625" style="122" customWidth="1"/>
    <col min="2" max="2" width="48.625" style="54" customWidth="1"/>
    <col min="3" max="3" width="14.50390625" style="122" customWidth="1"/>
    <col min="4" max="4" width="11.375" style="54" customWidth="1"/>
    <col min="5" max="5" width="11.50390625" style="166" customWidth="1"/>
    <col min="6" max="16384" width="8.875" style="54" customWidth="1"/>
  </cols>
  <sheetData>
    <row r="1" spans="1:5" ht="16.5" customHeight="1">
      <c r="A1" s="202" t="s">
        <v>82</v>
      </c>
      <c r="B1" s="202"/>
      <c r="C1" s="202"/>
      <c r="D1" s="202"/>
      <c r="E1" s="202"/>
    </row>
    <row r="2" spans="1:5" ht="17.25" customHeight="1">
      <c r="A2" s="194" t="s">
        <v>49</v>
      </c>
      <c r="B2" s="194"/>
      <c r="C2" s="194"/>
      <c r="D2" s="194"/>
      <c r="E2" s="194"/>
    </row>
    <row r="3" spans="1:5" ht="17.25" customHeight="1">
      <c r="A3" s="194" t="s">
        <v>260</v>
      </c>
      <c r="B3" s="194"/>
      <c r="C3" s="194"/>
      <c r="D3" s="194"/>
      <c r="E3" s="194"/>
    </row>
    <row r="4" spans="1:5" ht="17.25" customHeight="1">
      <c r="A4" s="192" t="s">
        <v>261</v>
      </c>
      <c r="B4" s="193"/>
      <c r="C4" s="194"/>
      <c r="D4" s="194"/>
      <c r="E4" s="194"/>
    </row>
    <row r="5" spans="1:5" ht="13.5" customHeight="1">
      <c r="A5" s="213" t="s">
        <v>259</v>
      </c>
      <c r="B5" s="213"/>
      <c r="C5" s="213"/>
      <c r="D5" s="213"/>
      <c r="E5" s="213"/>
    </row>
    <row r="6" spans="1:5" ht="17.25" customHeight="1">
      <c r="A6" s="208" t="s">
        <v>262</v>
      </c>
      <c r="B6" s="208"/>
      <c r="C6" s="208"/>
      <c r="D6" s="208"/>
      <c r="E6" s="208"/>
    </row>
    <row r="7" spans="1:5" ht="18" customHeight="1" thickBot="1">
      <c r="A7" s="195" t="s">
        <v>333</v>
      </c>
      <c r="B7" s="196"/>
      <c r="C7" s="196"/>
      <c r="D7" s="196"/>
      <c r="E7" s="196"/>
    </row>
    <row r="8" spans="1:5" ht="24" customHeight="1">
      <c r="A8" s="223" t="s">
        <v>0</v>
      </c>
      <c r="B8" s="209" t="s">
        <v>1</v>
      </c>
      <c r="C8" s="225" t="s">
        <v>83</v>
      </c>
      <c r="D8" s="197" t="s">
        <v>356</v>
      </c>
      <c r="E8" s="211" t="s">
        <v>188</v>
      </c>
    </row>
    <row r="9" spans="1:5" ht="30" customHeight="1" thickBot="1">
      <c r="A9" s="224"/>
      <c r="B9" s="210"/>
      <c r="C9" s="226"/>
      <c r="D9" s="198"/>
      <c r="E9" s="212"/>
    </row>
    <row r="10" spans="1:5" ht="15" customHeight="1" thickBot="1">
      <c r="A10" s="203" t="s">
        <v>84</v>
      </c>
      <c r="B10" s="204"/>
      <c r="C10" s="204"/>
      <c r="D10" s="205"/>
      <c r="E10" s="206"/>
    </row>
    <row r="11" spans="1:5" ht="26.25">
      <c r="A11" s="112" t="s">
        <v>2</v>
      </c>
      <c r="B11" s="89" t="s">
        <v>169</v>
      </c>
      <c r="C11" s="91" t="s">
        <v>3</v>
      </c>
      <c r="D11" s="91">
        <v>10104</v>
      </c>
      <c r="E11" s="174">
        <v>99.5</v>
      </c>
    </row>
    <row r="12" spans="1:5" ht="12.75">
      <c r="A12" s="67" t="s">
        <v>4</v>
      </c>
      <c r="B12" s="69" t="s">
        <v>189</v>
      </c>
      <c r="C12" s="61" t="s">
        <v>3</v>
      </c>
      <c r="D12" s="61">
        <v>64</v>
      </c>
      <c r="E12" s="156">
        <v>119</v>
      </c>
    </row>
    <row r="13" spans="1:5" ht="12.75">
      <c r="A13" s="67" t="s">
        <v>5</v>
      </c>
      <c r="B13" s="69" t="s">
        <v>85</v>
      </c>
      <c r="C13" s="61" t="s">
        <v>3</v>
      </c>
      <c r="D13" s="61">
        <v>64</v>
      </c>
      <c r="E13" s="156">
        <v>63</v>
      </c>
    </row>
    <row r="14" spans="1:5" ht="12.75">
      <c r="A14" s="67" t="s">
        <v>57</v>
      </c>
      <c r="B14" s="69" t="s">
        <v>167</v>
      </c>
      <c r="C14" s="61" t="s">
        <v>3</v>
      </c>
      <c r="D14" s="61">
        <v>-64</v>
      </c>
      <c r="E14" s="176"/>
    </row>
    <row r="15" spans="1:5" ht="12.75">
      <c r="A15" s="113" t="s">
        <v>76</v>
      </c>
      <c r="B15" s="69" t="s">
        <v>91</v>
      </c>
      <c r="C15" s="114" t="s">
        <v>217</v>
      </c>
      <c r="D15" s="61">
        <v>6.34</v>
      </c>
      <c r="E15" s="178">
        <v>119.4</v>
      </c>
    </row>
    <row r="16" spans="1:5" ht="12.75">
      <c r="A16" s="67" t="s">
        <v>75</v>
      </c>
      <c r="B16" s="69" t="s">
        <v>92</v>
      </c>
      <c r="C16" s="114" t="s">
        <v>217</v>
      </c>
      <c r="D16" s="61">
        <v>6.34</v>
      </c>
      <c r="E16" s="178">
        <v>63.2</v>
      </c>
    </row>
    <row r="17" spans="1:5" ht="12.75">
      <c r="A17" s="113" t="s">
        <v>77</v>
      </c>
      <c r="B17" s="69" t="s">
        <v>93</v>
      </c>
      <c r="C17" s="114" t="s">
        <v>217</v>
      </c>
      <c r="D17" s="61">
        <v>0</v>
      </c>
      <c r="E17" s="169" t="s">
        <v>266</v>
      </c>
    </row>
    <row r="18" spans="1:5" ht="13.5" customHeight="1" thickBot="1">
      <c r="A18" s="115" t="s">
        <v>166</v>
      </c>
      <c r="B18" s="68" t="s">
        <v>78</v>
      </c>
      <c r="C18" s="114" t="s">
        <v>217</v>
      </c>
      <c r="D18" s="76">
        <v>-6.34</v>
      </c>
      <c r="E18" s="159" t="s">
        <v>266</v>
      </c>
    </row>
    <row r="19" spans="1:7" ht="30" customHeight="1" thickBot="1">
      <c r="A19" s="203" t="s">
        <v>314</v>
      </c>
      <c r="B19" s="204"/>
      <c r="C19" s="204"/>
      <c r="D19" s="204"/>
      <c r="E19" s="207"/>
      <c r="G19" s="116"/>
    </row>
    <row r="20" spans="1:7" ht="25.5" customHeight="1">
      <c r="A20" s="199" t="s">
        <v>50</v>
      </c>
      <c r="B20" s="64" t="s">
        <v>196</v>
      </c>
      <c r="C20" s="65" t="s">
        <v>3</v>
      </c>
      <c r="D20" s="187">
        <v>2777</v>
      </c>
      <c r="E20" s="188">
        <v>95.53</v>
      </c>
      <c r="G20" s="116"/>
    </row>
    <row r="21" spans="1:5" ht="11.25" customHeight="1">
      <c r="A21" s="200"/>
      <c r="B21" s="217" t="s">
        <v>222</v>
      </c>
      <c r="C21" s="218"/>
      <c r="D21" s="218"/>
      <c r="E21" s="219"/>
    </row>
    <row r="22" spans="1:7" ht="12.75">
      <c r="A22" s="200"/>
      <c r="B22" s="66" t="s">
        <v>25</v>
      </c>
      <c r="C22" s="61" t="s">
        <v>3</v>
      </c>
      <c r="D22" s="61" t="s">
        <v>266</v>
      </c>
      <c r="E22" s="156" t="s">
        <v>266</v>
      </c>
      <c r="G22" s="116"/>
    </row>
    <row r="23" spans="1:5" ht="12.75">
      <c r="A23" s="200"/>
      <c r="B23" s="66" t="s">
        <v>26</v>
      </c>
      <c r="C23" s="61" t="s">
        <v>3</v>
      </c>
      <c r="D23" s="61" t="s">
        <v>266</v>
      </c>
      <c r="E23" s="156" t="s">
        <v>266</v>
      </c>
    </row>
    <row r="24" spans="1:5" ht="12.75">
      <c r="A24" s="200"/>
      <c r="B24" s="66" t="s">
        <v>20</v>
      </c>
      <c r="C24" s="61" t="s">
        <v>3</v>
      </c>
      <c r="D24" s="61">
        <v>780</v>
      </c>
      <c r="E24" s="156">
        <v>110</v>
      </c>
    </row>
    <row r="25" spans="1:5" ht="12.75" customHeight="1">
      <c r="A25" s="200"/>
      <c r="B25" s="66" t="s">
        <v>27</v>
      </c>
      <c r="C25" s="61" t="s">
        <v>3</v>
      </c>
      <c r="D25" s="61" t="s">
        <v>266</v>
      </c>
      <c r="E25" s="156" t="s">
        <v>266</v>
      </c>
    </row>
    <row r="26" spans="1:5" ht="12.75">
      <c r="A26" s="200"/>
      <c r="B26" s="66" t="s">
        <v>19</v>
      </c>
      <c r="C26" s="61" t="s">
        <v>3</v>
      </c>
      <c r="D26" s="61" t="s">
        <v>266</v>
      </c>
      <c r="E26" s="156" t="s">
        <v>266</v>
      </c>
    </row>
    <row r="27" spans="1:5" ht="37.5" customHeight="1">
      <c r="A27" s="200"/>
      <c r="B27" s="66" t="s">
        <v>28</v>
      </c>
      <c r="C27" s="61" t="s">
        <v>3</v>
      </c>
      <c r="D27" s="61" t="s">
        <v>266</v>
      </c>
      <c r="E27" s="156" t="s">
        <v>266</v>
      </c>
    </row>
    <row r="28" spans="1:5" ht="12.75">
      <c r="A28" s="200"/>
      <c r="B28" s="66" t="s">
        <v>29</v>
      </c>
      <c r="C28" s="61" t="s">
        <v>3</v>
      </c>
      <c r="D28" s="61" t="s">
        <v>266</v>
      </c>
      <c r="E28" s="156" t="s">
        <v>266</v>
      </c>
    </row>
    <row r="29" spans="1:5" ht="12.75">
      <c r="A29" s="200"/>
      <c r="B29" s="66" t="s">
        <v>24</v>
      </c>
      <c r="C29" s="61" t="s">
        <v>3</v>
      </c>
      <c r="D29" s="61">
        <v>141</v>
      </c>
      <c r="E29" s="156">
        <v>94.6</v>
      </c>
    </row>
    <row r="30" spans="1:5" ht="12.75">
      <c r="A30" s="200"/>
      <c r="B30" s="66" t="s">
        <v>30</v>
      </c>
      <c r="C30" s="61" t="s">
        <v>3</v>
      </c>
      <c r="D30" s="61" t="s">
        <v>266</v>
      </c>
      <c r="E30" s="156" t="s">
        <v>266</v>
      </c>
    </row>
    <row r="31" spans="1:5" ht="26.25">
      <c r="A31" s="200"/>
      <c r="B31" s="66" t="s">
        <v>31</v>
      </c>
      <c r="C31" s="61" t="s">
        <v>3</v>
      </c>
      <c r="D31" s="61" t="s">
        <v>266</v>
      </c>
      <c r="E31" s="156" t="s">
        <v>266</v>
      </c>
    </row>
    <row r="32" spans="1:5" ht="26.25">
      <c r="A32" s="201"/>
      <c r="B32" s="66" t="s">
        <v>32</v>
      </c>
      <c r="C32" s="61" t="s">
        <v>3</v>
      </c>
      <c r="D32" s="61" t="s">
        <v>266</v>
      </c>
      <c r="E32" s="156" t="s">
        <v>266</v>
      </c>
    </row>
    <row r="33" spans="1:5" ht="24" customHeight="1">
      <c r="A33" s="67" t="s">
        <v>58</v>
      </c>
      <c r="B33" s="68" t="s">
        <v>197</v>
      </c>
      <c r="C33" s="61" t="s">
        <v>48</v>
      </c>
      <c r="D33" s="127">
        <v>0.15</v>
      </c>
      <c r="E33" s="175">
        <v>187.5</v>
      </c>
    </row>
    <row r="34" spans="1:5" ht="26.25">
      <c r="A34" s="221" t="s">
        <v>56</v>
      </c>
      <c r="B34" s="69" t="s">
        <v>198</v>
      </c>
      <c r="C34" s="61" t="s">
        <v>47</v>
      </c>
      <c r="D34" s="61">
        <v>10</v>
      </c>
      <c r="E34" s="178">
        <v>100</v>
      </c>
    </row>
    <row r="35" spans="1:5" ht="12.75">
      <c r="A35" s="200"/>
      <c r="B35" s="217" t="s">
        <v>207</v>
      </c>
      <c r="C35" s="218"/>
      <c r="D35" s="218"/>
      <c r="E35" s="219"/>
    </row>
    <row r="36" spans="1:5" ht="12.75">
      <c r="A36" s="200"/>
      <c r="B36" s="69" t="s">
        <v>51</v>
      </c>
      <c r="C36" s="61" t="s">
        <v>47</v>
      </c>
      <c r="D36" s="61">
        <v>0</v>
      </c>
      <c r="E36" s="156">
        <v>0</v>
      </c>
    </row>
    <row r="37" spans="1:5" ht="25.5" customHeight="1">
      <c r="A37" s="200"/>
      <c r="B37" s="69" t="s">
        <v>332</v>
      </c>
      <c r="C37" s="61" t="s">
        <v>47</v>
      </c>
      <c r="D37" s="156">
        <v>0</v>
      </c>
      <c r="E37" s="156">
        <v>0</v>
      </c>
    </row>
    <row r="38" spans="1:5" ht="52.5">
      <c r="A38" s="200"/>
      <c r="B38" s="69" t="s">
        <v>319</v>
      </c>
      <c r="C38" s="61" t="s">
        <v>47</v>
      </c>
      <c r="D38" s="156">
        <v>0</v>
      </c>
      <c r="E38" s="156">
        <v>0</v>
      </c>
    </row>
    <row r="39" spans="1:5" ht="26.25">
      <c r="A39" s="200"/>
      <c r="B39" s="69" t="s">
        <v>320</v>
      </c>
      <c r="C39" s="61" t="s">
        <v>47</v>
      </c>
      <c r="D39" s="156">
        <v>0</v>
      </c>
      <c r="E39" s="156">
        <v>0</v>
      </c>
    </row>
    <row r="40" spans="1:5" ht="39">
      <c r="A40" s="200"/>
      <c r="B40" s="69" t="s">
        <v>316</v>
      </c>
      <c r="C40" s="61" t="s">
        <v>47</v>
      </c>
      <c r="D40" s="156">
        <v>10</v>
      </c>
      <c r="E40" s="156">
        <v>100</v>
      </c>
    </row>
    <row r="41" spans="1:5" ht="12.75">
      <c r="A41" s="200"/>
      <c r="B41" s="170" t="s">
        <v>331</v>
      </c>
      <c r="C41" s="61" t="s">
        <v>47</v>
      </c>
      <c r="D41" s="61" t="s">
        <v>266</v>
      </c>
      <c r="E41" s="156" t="s">
        <v>266</v>
      </c>
    </row>
    <row r="42" spans="1:5" ht="26.25">
      <c r="A42" s="200"/>
      <c r="B42" s="69" t="s">
        <v>256</v>
      </c>
      <c r="C42" s="77"/>
      <c r="D42" s="61" t="s">
        <v>266</v>
      </c>
      <c r="E42" s="157" t="s">
        <v>266</v>
      </c>
    </row>
    <row r="43" spans="1:5" ht="12.75">
      <c r="A43" s="200"/>
      <c r="B43" s="227" t="s">
        <v>89</v>
      </c>
      <c r="C43" s="228"/>
      <c r="D43" s="228"/>
      <c r="E43" s="229"/>
    </row>
    <row r="44" spans="1:5" ht="12.75">
      <c r="A44" s="200"/>
      <c r="B44" s="78" t="s">
        <v>25</v>
      </c>
      <c r="C44" s="61" t="s">
        <v>47</v>
      </c>
      <c r="D44" s="61"/>
      <c r="E44" s="156"/>
    </row>
    <row r="45" spans="1:5" ht="12.75">
      <c r="A45" s="200"/>
      <c r="B45" s="78" t="s">
        <v>26</v>
      </c>
      <c r="C45" s="61" t="s">
        <v>47</v>
      </c>
      <c r="D45" s="61"/>
      <c r="E45" s="156"/>
    </row>
    <row r="46" spans="1:5" ht="12.75">
      <c r="A46" s="200"/>
      <c r="B46" s="78" t="s">
        <v>20</v>
      </c>
      <c r="C46" s="61" t="s">
        <v>47</v>
      </c>
      <c r="D46" s="61"/>
      <c r="E46" s="156"/>
    </row>
    <row r="47" spans="1:5" ht="27" customHeight="1">
      <c r="A47" s="200"/>
      <c r="B47" s="78" t="s">
        <v>27</v>
      </c>
      <c r="C47" s="61" t="s">
        <v>47</v>
      </c>
      <c r="D47" s="61"/>
      <c r="E47" s="156"/>
    </row>
    <row r="48" spans="1:5" ht="12.75">
      <c r="A48" s="200"/>
      <c r="B48" s="78" t="s">
        <v>19</v>
      </c>
      <c r="C48" s="61" t="s">
        <v>47</v>
      </c>
      <c r="D48" s="61"/>
      <c r="E48" s="156"/>
    </row>
    <row r="49" spans="1:5" ht="36" customHeight="1">
      <c r="A49" s="200"/>
      <c r="B49" s="78" t="s">
        <v>28</v>
      </c>
      <c r="C49" s="61" t="s">
        <v>47</v>
      </c>
      <c r="D49" s="79"/>
      <c r="E49" s="158"/>
    </row>
    <row r="50" spans="1:5" ht="11.25" customHeight="1">
      <c r="A50" s="200"/>
      <c r="B50" s="78" t="s">
        <v>29</v>
      </c>
      <c r="C50" s="61" t="s">
        <v>47</v>
      </c>
      <c r="D50" s="79"/>
      <c r="E50" s="158"/>
    </row>
    <row r="51" spans="1:5" ht="12.75">
      <c r="A51" s="200"/>
      <c r="B51" s="78" t="s">
        <v>24</v>
      </c>
      <c r="C51" s="61" t="s">
        <v>47</v>
      </c>
      <c r="D51" s="79"/>
      <c r="E51" s="158"/>
    </row>
    <row r="52" spans="1:5" ht="12.75">
      <c r="A52" s="200"/>
      <c r="B52" s="78" t="s">
        <v>30</v>
      </c>
      <c r="C52" s="61" t="s">
        <v>47</v>
      </c>
      <c r="D52" s="79"/>
      <c r="E52" s="158"/>
    </row>
    <row r="53" spans="1:5" ht="26.25">
      <c r="A53" s="200"/>
      <c r="B53" s="78" t="s">
        <v>31</v>
      </c>
      <c r="C53" s="61" t="s">
        <v>47</v>
      </c>
      <c r="D53" s="79"/>
      <c r="E53" s="158"/>
    </row>
    <row r="54" spans="1:5" ht="24" customHeight="1">
      <c r="A54" s="201"/>
      <c r="B54" s="78" t="s">
        <v>32</v>
      </c>
      <c r="C54" s="61" t="s">
        <v>47</v>
      </c>
      <c r="D54" s="79"/>
      <c r="E54" s="158"/>
    </row>
    <row r="55" spans="1:5" ht="26.25">
      <c r="A55" s="221" t="s">
        <v>59</v>
      </c>
      <c r="B55" s="128" t="s">
        <v>199</v>
      </c>
      <c r="C55" s="129" t="s">
        <v>17</v>
      </c>
      <c r="D55" s="127">
        <v>59988</v>
      </c>
      <c r="E55" s="155">
        <v>103.5</v>
      </c>
    </row>
    <row r="56" spans="1:5" ht="12.75">
      <c r="A56" s="200"/>
      <c r="B56" s="214" t="s">
        <v>86</v>
      </c>
      <c r="C56" s="215"/>
      <c r="D56" s="215"/>
      <c r="E56" s="216"/>
    </row>
    <row r="57" spans="1:5" ht="12.75">
      <c r="A57" s="200"/>
      <c r="B57" s="137" t="s">
        <v>25</v>
      </c>
      <c r="C57" s="129" t="s">
        <v>17</v>
      </c>
      <c r="D57" s="127" t="s">
        <v>266</v>
      </c>
      <c r="E57" s="155" t="s">
        <v>266</v>
      </c>
    </row>
    <row r="58" spans="1:5" ht="12.75">
      <c r="A58" s="200"/>
      <c r="B58" s="137" t="s">
        <v>26</v>
      </c>
      <c r="C58" s="129" t="s">
        <v>17</v>
      </c>
      <c r="D58" s="127" t="s">
        <v>266</v>
      </c>
      <c r="E58" s="155" t="s">
        <v>266</v>
      </c>
    </row>
    <row r="59" spans="1:5" ht="12.75">
      <c r="A59" s="200"/>
      <c r="B59" s="137" t="s">
        <v>20</v>
      </c>
      <c r="C59" s="129" t="s">
        <v>17</v>
      </c>
      <c r="D59" s="127">
        <v>62654</v>
      </c>
      <c r="E59" s="155">
        <v>101</v>
      </c>
    </row>
    <row r="60" spans="1:5" ht="12.75" customHeight="1">
      <c r="A60" s="200"/>
      <c r="B60" s="71" t="s">
        <v>27</v>
      </c>
      <c r="C60" s="70" t="s">
        <v>17</v>
      </c>
      <c r="D60" s="61" t="s">
        <v>266</v>
      </c>
      <c r="E60" s="156" t="s">
        <v>266</v>
      </c>
    </row>
    <row r="61" spans="1:5" ht="12.75">
      <c r="A61" s="200"/>
      <c r="B61" s="71" t="s">
        <v>19</v>
      </c>
      <c r="C61" s="70" t="s">
        <v>17</v>
      </c>
      <c r="D61" s="61" t="s">
        <v>266</v>
      </c>
      <c r="E61" s="156" t="s">
        <v>266</v>
      </c>
    </row>
    <row r="62" spans="1:5" ht="36.75" customHeight="1">
      <c r="A62" s="200"/>
      <c r="B62" s="71" t="s">
        <v>28</v>
      </c>
      <c r="C62" s="70" t="s">
        <v>17</v>
      </c>
      <c r="D62" s="61" t="s">
        <v>266</v>
      </c>
      <c r="E62" s="156" t="s">
        <v>266</v>
      </c>
    </row>
    <row r="63" spans="1:5" ht="12.75">
      <c r="A63" s="200"/>
      <c r="B63" s="71" t="s">
        <v>29</v>
      </c>
      <c r="C63" s="70" t="s">
        <v>17</v>
      </c>
      <c r="D63" s="61" t="s">
        <v>266</v>
      </c>
      <c r="E63" s="156" t="s">
        <v>266</v>
      </c>
    </row>
    <row r="64" spans="1:5" ht="12.75">
      <c r="A64" s="200"/>
      <c r="B64" s="71" t="s">
        <v>24</v>
      </c>
      <c r="C64" s="70" t="s">
        <v>17</v>
      </c>
      <c r="D64" s="61" t="s">
        <v>266</v>
      </c>
      <c r="E64" s="156" t="s">
        <v>266</v>
      </c>
    </row>
    <row r="65" spans="1:5" ht="12.75">
      <c r="A65" s="200"/>
      <c r="B65" s="71" t="s">
        <v>30</v>
      </c>
      <c r="C65" s="70" t="s">
        <v>17</v>
      </c>
      <c r="D65" s="61" t="s">
        <v>266</v>
      </c>
      <c r="E65" s="156" t="s">
        <v>266</v>
      </c>
    </row>
    <row r="66" spans="1:5" ht="26.25">
      <c r="A66" s="200"/>
      <c r="B66" s="71" t="s">
        <v>31</v>
      </c>
      <c r="C66" s="70" t="s">
        <v>17</v>
      </c>
      <c r="D66" s="61"/>
      <c r="E66" s="156"/>
    </row>
    <row r="67" spans="1:5" ht="27" thickBot="1">
      <c r="A67" s="222"/>
      <c r="B67" s="74" t="s">
        <v>32</v>
      </c>
      <c r="C67" s="75" t="s">
        <v>17</v>
      </c>
      <c r="D67" s="76" t="s">
        <v>266</v>
      </c>
      <c r="E67" s="159" t="s">
        <v>266</v>
      </c>
    </row>
    <row r="68" spans="1:5" ht="15.75" customHeight="1" thickBot="1">
      <c r="A68" s="203" t="s">
        <v>218</v>
      </c>
      <c r="B68" s="204"/>
      <c r="C68" s="204"/>
      <c r="D68" s="204"/>
      <c r="E68" s="207"/>
    </row>
    <row r="69" spans="1:5" ht="66.75" customHeight="1">
      <c r="A69" s="84" t="s">
        <v>52</v>
      </c>
      <c r="B69" s="64" t="s">
        <v>94</v>
      </c>
      <c r="C69" s="81" t="s">
        <v>60</v>
      </c>
      <c r="D69" s="189">
        <v>6201971</v>
      </c>
      <c r="E69" s="190">
        <v>107.3</v>
      </c>
    </row>
    <row r="70" spans="1:5" ht="37.5" customHeight="1">
      <c r="A70" s="61" t="s">
        <v>61</v>
      </c>
      <c r="B70" s="88" t="s">
        <v>190</v>
      </c>
      <c r="C70" s="61" t="s">
        <v>88</v>
      </c>
      <c r="D70" s="61" t="s">
        <v>266</v>
      </c>
      <c r="E70" s="156" t="s">
        <v>266</v>
      </c>
    </row>
    <row r="71" spans="1:5" s="117" customFormat="1" ht="14.25" customHeight="1" thickBot="1">
      <c r="A71" s="220" t="s">
        <v>200</v>
      </c>
      <c r="B71" s="205"/>
      <c r="C71" s="205"/>
      <c r="D71" s="205"/>
      <c r="E71" s="206"/>
    </row>
    <row r="72" spans="1:5" ht="26.25">
      <c r="A72" s="199" t="s">
        <v>62</v>
      </c>
      <c r="B72" s="80" t="s">
        <v>95</v>
      </c>
      <c r="C72" s="81" t="s">
        <v>60</v>
      </c>
      <c r="D72" s="184">
        <v>244360</v>
      </c>
      <c r="E72" s="161">
        <v>114.1</v>
      </c>
    </row>
    <row r="73" spans="1:5" ht="12.75">
      <c r="A73" s="200"/>
      <c r="B73" s="230" t="s">
        <v>87</v>
      </c>
      <c r="C73" s="231"/>
      <c r="D73" s="231"/>
      <c r="E73" s="232"/>
    </row>
    <row r="74" spans="1:5" ht="12.75">
      <c r="A74" s="200"/>
      <c r="B74" s="82" t="s">
        <v>6</v>
      </c>
      <c r="C74" s="70" t="s">
        <v>60</v>
      </c>
      <c r="D74" s="61">
        <v>13416</v>
      </c>
      <c r="E74" s="156">
        <v>67.3</v>
      </c>
    </row>
    <row r="75" spans="1:5" ht="13.5" thickBot="1">
      <c r="A75" s="201"/>
      <c r="B75" s="82" t="s">
        <v>7</v>
      </c>
      <c r="C75" s="70" t="s">
        <v>60</v>
      </c>
      <c r="D75" s="61">
        <v>230944</v>
      </c>
      <c r="E75" s="156">
        <v>118.9</v>
      </c>
    </row>
    <row r="76" spans="1:6" ht="27" customHeight="1">
      <c r="A76" s="221" t="s">
        <v>63</v>
      </c>
      <c r="B76" s="80" t="s">
        <v>8</v>
      </c>
      <c r="C76" s="80"/>
      <c r="D76" s="80"/>
      <c r="E76" s="160"/>
      <c r="F76" s="133"/>
    </row>
    <row r="77" spans="1:5" ht="12" customHeight="1">
      <c r="A77" s="200"/>
      <c r="B77" s="79" t="s">
        <v>9</v>
      </c>
      <c r="C77" s="61" t="s">
        <v>88</v>
      </c>
      <c r="D77" s="61">
        <v>4279</v>
      </c>
      <c r="E77" s="156">
        <v>153.2</v>
      </c>
    </row>
    <row r="78" spans="1:5" ht="12.75">
      <c r="A78" s="200"/>
      <c r="B78" s="79" t="s">
        <v>10</v>
      </c>
      <c r="C78" s="61" t="s">
        <v>88</v>
      </c>
      <c r="D78" s="61">
        <v>375</v>
      </c>
      <c r="E78" s="156" t="s">
        <v>266</v>
      </c>
    </row>
    <row r="79" spans="1:5" ht="12" customHeight="1">
      <c r="A79" s="200"/>
      <c r="B79" s="79" t="s">
        <v>14</v>
      </c>
      <c r="C79" s="61" t="s">
        <v>88</v>
      </c>
      <c r="D79" s="61">
        <v>933</v>
      </c>
      <c r="E79" s="156">
        <v>78</v>
      </c>
    </row>
    <row r="80" spans="1:5" ht="11.25" customHeight="1">
      <c r="A80" s="200"/>
      <c r="B80" s="79" t="s">
        <v>13</v>
      </c>
      <c r="C80" s="61" t="s">
        <v>88</v>
      </c>
      <c r="D80" s="127">
        <v>264</v>
      </c>
      <c r="E80" s="155">
        <v>104.8</v>
      </c>
    </row>
    <row r="81" spans="1:5" ht="10.5" customHeight="1">
      <c r="A81" s="200"/>
      <c r="B81" s="79" t="s">
        <v>11</v>
      </c>
      <c r="C81" s="61" t="s">
        <v>16</v>
      </c>
      <c r="D81" s="127">
        <v>7421</v>
      </c>
      <c r="E81" s="155">
        <v>105.2</v>
      </c>
    </row>
    <row r="82" spans="1:5" ht="12" customHeight="1" thickBot="1">
      <c r="A82" s="201"/>
      <c r="B82" s="79" t="s">
        <v>12</v>
      </c>
      <c r="C82" s="61" t="s">
        <v>15</v>
      </c>
      <c r="D82" s="61" t="s">
        <v>266</v>
      </c>
      <c r="E82" s="156" t="s">
        <v>266</v>
      </c>
    </row>
    <row r="83" spans="1:5" ht="15.75" customHeight="1" thickBot="1">
      <c r="A83" s="203" t="s">
        <v>334</v>
      </c>
      <c r="B83" s="204"/>
      <c r="C83" s="204"/>
      <c r="D83" s="204"/>
      <c r="E83" s="207"/>
    </row>
    <row r="84" spans="1:5" ht="12.75">
      <c r="A84" s="84" t="s">
        <v>192</v>
      </c>
      <c r="B84" s="85" t="s">
        <v>66</v>
      </c>
      <c r="C84" s="81" t="s">
        <v>18</v>
      </c>
      <c r="D84" s="65" t="s">
        <v>266</v>
      </c>
      <c r="E84" s="161" t="s">
        <v>266</v>
      </c>
    </row>
    <row r="85" spans="1:5" ht="12.75">
      <c r="A85" s="67" t="s">
        <v>53</v>
      </c>
      <c r="B85" s="68" t="s">
        <v>67</v>
      </c>
      <c r="C85" s="70" t="s">
        <v>18</v>
      </c>
      <c r="D85" s="61" t="s">
        <v>266</v>
      </c>
      <c r="E85" s="156" t="s">
        <v>266</v>
      </c>
    </row>
    <row r="86" spans="1:5" ht="13.5" thickBot="1">
      <c r="A86" s="86" t="s">
        <v>65</v>
      </c>
      <c r="B86" s="87" t="s">
        <v>68</v>
      </c>
      <c r="C86" s="75" t="s">
        <v>18</v>
      </c>
      <c r="D86" s="173" t="s">
        <v>266</v>
      </c>
      <c r="E86" s="159" t="s">
        <v>266</v>
      </c>
    </row>
    <row r="87" spans="1:5" ht="15.75" customHeight="1" thickBot="1">
      <c r="A87" s="203" t="s">
        <v>219</v>
      </c>
      <c r="B87" s="204"/>
      <c r="C87" s="204"/>
      <c r="D87" s="204"/>
      <c r="E87" s="207"/>
    </row>
    <row r="88" spans="1:5" ht="12.75">
      <c r="A88" s="199" t="s">
        <v>54</v>
      </c>
      <c r="B88" s="89" t="s">
        <v>201</v>
      </c>
      <c r="C88" s="90" t="s">
        <v>64</v>
      </c>
      <c r="D88" s="91">
        <v>183186</v>
      </c>
      <c r="E88" s="186">
        <v>99.5</v>
      </c>
    </row>
    <row r="89" spans="1:5" ht="12.75">
      <c r="A89" s="200"/>
      <c r="B89" s="217" t="s">
        <v>89</v>
      </c>
      <c r="C89" s="218"/>
      <c r="D89" s="218"/>
      <c r="E89" s="219"/>
    </row>
    <row r="90" spans="1:5" ht="12.75">
      <c r="A90" s="200"/>
      <c r="B90" s="135" t="s">
        <v>25</v>
      </c>
      <c r="C90" s="70" t="s">
        <v>18</v>
      </c>
      <c r="D90" s="61" t="s">
        <v>266</v>
      </c>
      <c r="E90" s="156" t="s">
        <v>266</v>
      </c>
    </row>
    <row r="91" spans="1:5" ht="12.75">
      <c r="A91" s="200"/>
      <c r="B91" s="135" t="s">
        <v>26</v>
      </c>
      <c r="C91" s="70" t="s">
        <v>18</v>
      </c>
      <c r="D91" s="61" t="s">
        <v>266</v>
      </c>
      <c r="E91" s="156" t="s">
        <v>266</v>
      </c>
    </row>
    <row r="92" spans="1:5" ht="12.75">
      <c r="A92" s="200"/>
      <c r="B92" s="135" t="s">
        <v>20</v>
      </c>
      <c r="C92" s="70" t="s">
        <v>18</v>
      </c>
      <c r="D92" s="61">
        <v>82965</v>
      </c>
      <c r="E92" s="156">
        <v>100</v>
      </c>
    </row>
    <row r="93" spans="1:5" ht="25.5" customHeight="1">
      <c r="A93" s="200"/>
      <c r="B93" s="135" t="s">
        <v>27</v>
      </c>
      <c r="C93" s="70" t="s">
        <v>18</v>
      </c>
      <c r="D93" s="61" t="s">
        <v>266</v>
      </c>
      <c r="E93" s="156" t="s">
        <v>266</v>
      </c>
    </row>
    <row r="94" spans="1:5" ht="12.75">
      <c r="A94" s="200"/>
      <c r="B94" s="135" t="s">
        <v>19</v>
      </c>
      <c r="C94" s="70" t="s">
        <v>18</v>
      </c>
      <c r="D94" s="61" t="s">
        <v>266</v>
      </c>
      <c r="E94" s="156" t="s">
        <v>266</v>
      </c>
    </row>
    <row r="95" spans="1:5" ht="37.5" customHeight="1">
      <c r="A95" s="200"/>
      <c r="B95" s="135" t="s">
        <v>28</v>
      </c>
      <c r="C95" s="70" t="s">
        <v>18</v>
      </c>
      <c r="D95" s="61" t="s">
        <v>266</v>
      </c>
      <c r="E95" s="156" t="s">
        <v>266</v>
      </c>
    </row>
    <row r="96" spans="1:5" ht="12.75">
      <c r="A96" s="200"/>
      <c r="B96" s="135" t="s">
        <v>29</v>
      </c>
      <c r="C96" s="70" t="s">
        <v>18</v>
      </c>
      <c r="D96" s="61" t="s">
        <v>266</v>
      </c>
      <c r="E96" s="156" t="s">
        <v>266</v>
      </c>
    </row>
    <row r="97" spans="1:5" ht="12.75">
      <c r="A97" s="200"/>
      <c r="B97" s="66" t="s">
        <v>24</v>
      </c>
      <c r="C97" s="70" t="s">
        <v>18</v>
      </c>
      <c r="D97" s="61">
        <v>4920</v>
      </c>
      <c r="E97" s="156">
        <v>83</v>
      </c>
    </row>
    <row r="98" spans="1:5" ht="12.75">
      <c r="A98" s="200"/>
      <c r="B98" s="66" t="s">
        <v>30</v>
      </c>
      <c r="C98" s="70" t="s">
        <v>18</v>
      </c>
      <c r="D98" s="61" t="s">
        <v>266</v>
      </c>
      <c r="E98" s="156" t="s">
        <v>266</v>
      </c>
    </row>
    <row r="99" spans="1:5" ht="26.25">
      <c r="A99" s="200"/>
      <c r="B99" s="66" t="s">
        <v>31</v>
      </c>
      <c r="C99" s="70" t="s">
        <v>18</v>
      </c>
      <c r="D99" s="61" t="s">
        <v>266</v>
      </c>
      <c r="E99" s="156" t="s">
        <v>266</v>
      </c>
    </row>
    <row r="100" spans="1:5" ht="26.25">
      <c r="A100" s="201"/>
      <c r="B100" s="139" t="s">
        <v>32</v>
      </c>
      <c r="C100" s="70" t="s">
        <v>18</v>
      </c>
      <c r="D100" s="61" t="s">
        <v>266</v>
      </c>
      <c r="E100" s="156" t="s">
        <v>266</v>
      </c>
    </row>
    <row r="101" spans="1:5" ht="24" customHeight="1">
      <c r="A101" s="221" t="s">
        <v>55</v>
      </c>
      <c r="B101" s="69" t="s">
        <v>208</v>
      </c>
      <c r="C101" s="70" t="s">
        <v>18</v>
      </c>
      <c r="D101" s="61" t="s">
        <v>266</v>
      </c>
      <c r="E101" s="156" t="s">
        <v>266</v>
      </c>
    </row>
    <row r="102" spans="1:5" ht="12.75">
      <c r="A102" s="200"/>
      <c r="B102" s="217" t="s">
        <v>86</v>
      </c>
      <c r="C102" s="218"/>
      <c r="D102" s="218"/>
      <c r="E102" s="219"/>
    </row>
    <row r="103" spans="1:5" ht="12.75">
      <c r="A103" s="200"/>
      <c r="B103" s="69" t="s">
        <v>158</v>
      </c>
      <c r="C103" s="70" t="s">
        <v>18</v>
      </c>
      <c r="D103" s="61" t="s">
        <v>266</v>
      </c>
      <c r="E103" s="156" t="s">
        <v>266</v>
      </c>
    </row>
    <row r="104" spans="1:5" ht="12" customHeight="1">
      <c r="A104" s="200"/>
      <c r="B104" s="69" t="s">
        <v>159</v>
      </c>
      <c r="C104" s="70" t="s">
        <v>18</v>
      </c>
      <c r="D104" s="61" t="s">
        <v>266</v>
      </c>
      <c r="E104" s="156" t="s">
        <v>266</v>
      </c>
    </row>
    <row r="105" spans="1:5" ht="12" customHeight="1">
      <c r="A105" s="200"/>
      <c r="B105" s="69" t="s">
        <v>160</v>
      </c>
      <c r="C105" s="70" t="s">
        <v>18</v>
      </c>
      <c r="D105" s="61" t="s">
        <v>266</v>
      </c>
      <c r="E105" s="156" t="s">
        <v>266</v>
      </c>
    </row>
    <row r="106" spans="1:5" ht="11.25" customHeight="1">
      <c r="A106" s="200"/>
      <c r="B106" s="69" t="s">
        <v>206</v>
      </c>
      <c r="C106" s="70" t="s">
        <v>18</v>
      </c>
      <c r="D106" s="61" t="s">
        <v>266</v>
      </c>
      <c r="E106" s="156" t="s">
        <v>266</v>
      </c>
    </row>
    <row r="107" spans="1:5" ht="12" customHeight="1">
      <c r="A107" s="201"/>
      <c r="B107" s="69" t="s">
        <v>161</v>
      </c>
      <c r="C107" s="70" t="s">
        <v>18</v>
      </c>
      <c r="D107" s="61" t="s">
        <v>266</v>
      </c>
      <c r="E107" s="156" t="s">
        <v>266</v>
      </c>
    </row>
    <row r="108" spans="1:5" ht="12" customHeight="1">
      <c r="A108" s="72" t="s">
        <v>69</v>
      </c>
      <c r="B108" s="92" t="s">
        <v>157</v>
      </c>
      <c r="C108" s="70" t="s">
        <v>18</v>
      </c>
      <c r="D108" s="93" t="s">
        <v>266</v>
      </c>
      <c r="E108" s="162" t="s">
        <v>266</v>
      </c>
    </row>
    <row r="109" spans="1:5" ht="12" customHeight="1">
      <c r="A109" s="72" t="s">
        <v>155</v>
      </c>
      <c r="B109" s="79" t="s">
        <v>40</v>
      </c>
      <c r="C109" s="61" t="s">
        <v>35</v>
      </c>
      <c r="D109" s="93" t="s">
        <v>266</v>
      </c>
      <c r="E109" s="162" t="s">
        <v>266</v>
      </c>
    </row>
    <row r="110" spans="1:5" ht="13.5" customHeight="1" thickBot="1">
      <c r="A110" s="94" t="s">
        <v>202</v>
      </c>
      <c r="B110" s="69" t="s">
        <v>41</v>
      </c>
      <c r="C110" s="61" t="s">
        <v>205</v>
      </c>
      <c r="D110" s="93" t="s">
        <v>266</v>
      </c>
      <c r="E110" s="162" t="s">
        <v>266</v>
      </c>
    </row>
    <row r="111" spans="1:5" ht="15.75" customHeight="1" thickBot="1">
      <c r="A111" s="203" t="s">
        <v>220</v>
      </c>
      <c r="B111" s="204"/>
      <c r="C111" s="204"/>
      <c r="D111" s="204"/>
      <c r="E111" s="207"/>
    </row>
    <row r="112" spans="1:5" ht="32.25" customHeight="1">
      <c r="A112" s="199" t="s">
        <v>236</v>
      </c>
      <c r="B112" s="95" t="s">
        <v>224</v>
      </c>
      <c r="C112" s="90" t="s">
        <v>18</v>
      </c>
      <c r="D112" s="309">
        <v>85562</v>
      </c>
      <c r="E112" s="310">
        <v>50</v>
      </c>
    </row>
    <row r="113" spans="1:5" ht="12.75">
      <c r="A113" s="200"/>
      <c r="B113" s="214" t="s">
        <v>203</v>
      </c>
      <c r="C113" s="215"/>
      <c r="D113" s="215"/>
      <c r="E113" s="216"/>
    </row>
    <row r="114" spans="1:5" ht="12.75">
      <c r="A114" s="200"/>
      <c r="B114" s="69" t="s">
        <v>20</v>
      </c>
      <c r="C114" s="70" t="s">
        <v>18</v>
      </c>
      <c r="D114" s="61" t="s">
        <v>266</v>
      </c>
      <c r="E114" s="156" t="s">
        <v>266</v>
      </c>
    </row>
    <row r="115" spans="1:5" ht="12.75">
      <c r="A115" s="200"/>
      <c r="B115" s="69" t="s">
        <v>21</v>
      </c>
      <c r="C115" s="70" t="s">
        <v>18</v>
      </c>
      <c r="D115" s="61" t="s">
        <v>266</v>
      </c>
      <c r="E115" s="156" t="s">
        <v>266</v>
      </c>
    </row>
    <row r="116" spans="1:5" ht="12.75">
      <c r="A116" s="201"/>
      <c r="B116" s="69" t="s">
        <v>19</v>
      </c>
      <c r="C116" s="70" t="s">
        <v>18</v>
      </c>
      <c r="D116" s="61" t="s">
        <v>266</v>
      </c>
      <c r="E116" s="156" t="s">
        <v>266</v>
      </c>
    </row>
    <row r="117" spans="1:5" ht="12.75">
      <c r="A117" s="236" t="s">
        <v>237</v>
      </c>
      <c r="B117" s="233" t="s">
        <v>80</v>
      </c>
      <c r="C117" s="234"/>
      <c r="D117" s="234"/>
      <c r="E117" s="235"/>
    </row>
    <row r="118" spans="1:5" ht="12.75">
      <c r="A118" s="237"/>
      <c r="B118" s="69" t="s">
        <v>226</v>
      </c>
      <c r="C118" s="70" t="s">
        <v>81</v>
      </c>
      <c r="D118" s="61" t="s">
        <v>266</v>
      </c>
      <c r="E118" s="156" t="s">
        <v>266</v>
      </c>
    </row>
    <row r="119" spans="1:5" ht="12.75">
      <c r="A119" s="237"/>
      <c r="B119" s="69" t="s">
        <v>225</v>
      </c>
      <c r="C119" s="70" t="s">
        <v>81</v>
      </c>
      <c r="D119" s="61" t="s">
        <v>266</v>
      </c>
      <c r="E119" s="156" t="s">
        <v>266</v>
      </c>
    </row>
    <row r="120" spans="1:5" ht="12.75" customHeight="1" thickBot="1">
      <c r="A120" s="238"/>
      <c r="B120" s="92" t="s">
        <v>250</v>
      </c>
      <c r="C120" s="96" t="s">
        <v>81</v>
      </c>
      <c r="D120" s="93" t="s">
        <v>266</v>
      </c>
      <c r="E120" s="162" t="s">
        <v>266</v>
      </c>
    </row>
    <row r="121" spans="1:5" ht="34.5" customHeight="1" thickBot="1">
      <c r="A121" s="203" t="s">
        <v>210</v>
      </c>
      <c r="B121" s="204"/>
      <c r="C121" s="204"/>
      <c r="D121" s="204"/>
      <c r="E121" s="207"/>
    </row>
    <row r="122" spans="1:5" ht="15" customHeight="1">
      <c r="A122" s="199" t="s">
        <v>70</v>
      </c>
      <c r="B122" s="97" t="s">
        <v>233</v>
      </c>
      <c r="C122" s="81" t="s">
        <v>18</v>
      </c>
      <c r="D122" s="126">
        <v>51161.4</v>
      </c>
      <c r="E122" s="163">
        <v>89.31</v>
      </c>
    </row>
    <row r="123" spans="1:5" ht="12.75">
      <c r="A123" s="241"/>
      <c r="B123" s="214" t="s">
        <v>86</v>
      </c>
      <c r="C123" s="215"/>
      <c r="D123" s="215"/>
      <c r="E123" s="216"/>
    </row>
    <row r="124" spans="1:5" ht="12.75">
      <c r="A124" s="241"/>
      <c r="B124" s="98" t="s">
        <v>214</v>
      </c>
      <c r="C124" s="70" t="s">
        <v>18</v>
      </c>
      <c r="D124" s="124">
        <v>29629.67</v>
      </c>
      <c r="E124" s="179">
        <v>78.1</v>
      </c>
    </row>
    <row r="125" spans="1:5" ht="12.75">
      <c r="A125" s="241"/>
      <c r="B125" s="69" t="s">
        <v>86</v>
      </c>
      <c r="C125" s="70"/>
      <c r="D125" s="142"/>
      <c r="E125" s="154"/>
    </row>
    <row r="126" spans="1:5" ht="12.75">
      <c r="A126" s="241"/>
      <c r="B126" s="69" t="s">
        <v>232</v>
      </c>
      <c r="C126" s="70" t="s">
        <v>18</v>
      </c>
      <c r="D126" s="136">
        <v>19510.26</v>
      </c>
      <c r="E126" s="155">
        <v>95</v>
      </c>
    </row>
    <row r="127" spans="1:5" ht="12.75" customHeight="1">
      <c r="A127" s="241"/>
      <c r="B127" s="69" t="s">
        <v>212</v>
      </c>
      <c r="C127" s="70" t="s">
        <v>18</v>
      </c>
      <c r="D127" s="127">
        <v>154.76</v>
      </c>
      <c r="E127" s="155">
        <v>159.2</v>
      </c>
    </row>
    <row r="128" spans="1:5" ht="12.75">
      <c r="A128" s="241"/>
      <c r="B128" s="69" t="s">
        <v>22</v>
      </c>
      <c r="C128" s="70" t="s">
        <v>18</v>
      </c>
      <c r="D128" s="136">
        <v>9964.65</v>
      </c>
      <c r="E128" s="155">
        <v>58</v>
      </c>
    </row>
    <row r="129" spans="1:5" ht="11.25" customHeight="1">
      <c r="A129" s="241"/>
      <c r="B129" s="69" t="s">
        <v>215</v>
      </c>
      <c r="C129" s="70" t="s">
        <v>18</v>
      </c>
      <c r="D129" s="127">
        <v>0</v>
      </c>
      <c r="E129" s="155" t="s">
        <v>266</v>
      </c>
    </row>
    <row r="130" spans="1:5" ht="27" customHeight="1">
      <c r="A130" s="241"/>
      <c r="B130" s="69" t="s">
        <v>234</v>
      </c>
      <c r="C130" s="70" t="s">
        <v>18</v>
      </c>
      <c r="D130" s="127">
        <v>0</v>
      </c>
      <c r="E130" s="155" t="s">
        <v>266</v>
      </c>
    </row>
    <row r="131" spans="1:5" ht="15" customHeight="1">
      <c r="A131" s="241"/>
      <c r="B131" s="98" t="s">
        <v>216</v>
      </c>
      <c r="C131" s="70" t="s">
        <v>18</v>
      </c>
      <c r="D131" s="124">
        <v>1306.02</v>
      </c>
      <c r="E131" s="164">
        <v>76</v>
      </c>
    </row>
    <row r="132" spans="1:5" ht="27" customHeight="1">
      <c r="A132" s="241"/>
      <c r="B132" s="69" t="s">
        <v>211</v>
      </c>
      <c r="C132" s="70" t="s">
        <v>18</v>
      </c>
      <c r="D132" s="153">
        <v>722.66</v>
      </c>
      <c r="E132" s="155">
        <v>97</v>
      </c>
    </row>
    <row r="133" spans="1:5" ht="27" customHeight="1">
      <c r="A133" s="241"/>
      <c r="B133" s="99" t="s">
        <v>90</v>
      </c>
      <c r="C133" s="70" t="s">
        <v>18</v>
      </c>
      <c r="D133" s="153">
        <v>596.74</v>
      </c>
      <c r="E133" s="175">
        <v>216.1</v>
      </c>
    </row>
    <row r="134" spans="1:5" ht="27" customHeight="1">
      <c r="A134" s="241"/>
      <c r="B134" s="100" t="s">
        <v>71</v>
      </c>
      <c r="C134" s="70" t="s">
        <v>18</v>
      </c>
      <c r="D134" s="153">
        <v>0</v>
      </c>
      <c r="E134" s="155">
        <v>0</v>
      </c>
    </row>
    <row r="135" spans="1:5" ht="15.75" customHeight="1">
      <c r="A135" s="241"/>
      <c r="B135" s="54" t="s">
        <v>221</v>
      </c>
      <c r="C135" s="70" t="s">
        <v>18</v>
      </c>
      <c r="D135" s="153">
        <v>20.61</v>
      </c>
      <c r="E135" s="155" t="s">
        <v>266</v>
      </c>
    </row>
    <row r="136" spans="1:5" ht="12.75">
      <c r="A136" s="241"/>
      <c r="B136" s="101" t="s">
        <v>72</v>
      </c>
      <c r="C136" s="70" t="s">
        <v>18</v>
      </c>
      <c r="D136" s="153">
        <v>-33.99</v>
      </c>
      <c r="E136" s="155"/>
    </row>
    <row r="137" spans="1:5" ht="28.5" customHeight="1">
      <c r="A137" s="241"/>
      <c r="B137" s="101" t="s">
        <v>223</v>
      </c>
      <c r="C137" s="70" t="s">
        <v>18</v>
      </c>
      <c r="D137" s="136">
        <v>20225.71</v>
      </c>
      <c r="E137" s="155">
        <v>115</v>
      </c>
    </row>
    <row r="138" spans="1:7" ht="11.25" customHeight="1">
      <c r="A138" s="221" t="s">
        <v>79</v>
      </c>
      <c r="B138" s="102" t="s">
        <v>96</v>
      </c>
      <c r="C138" s="70" t="s">
        <v>18</v>
      </c>
      <c r="D138" s="124">
        <v>51558.88</v>
      </c>
      <c r="E138" s="164">
        <v>120</v>
      </c>
      <c r="G138" s="130"/>
    </row>
    <row r="139" spans="1:7" ht="12" customHeight="1">
      <c r="A139" s="241"/>
      <c r="B139" s="69" t="s">
        <v>23</v>
      </c>
      <c r="C139" s="70" t="s">
        <v>18</v>
      </c>
      <c r="D139" s="125">
        <v>12931.66</v>
      </c>
      <c r="E139" s="156">
        <v>118</v>
      </c>
      <c r="G139" s="131"/>
    </row>
    <row r="140" spans="1:7" ht="12" customHeight="1">
      <c r="A140" s="241"/>
      <c r="B140" s="103" t="s">
        <v>170</v>
      </c>
      <c r="C140" s="70" t="s">
        <v>18</v>
      </c>
      <c r="D140" s="138">
        <v>175.54</v>
      </c>
      <c r="E140" s="156">
        <v>55</v>
      </c>
      <c r="G140" s="131"/>
    </row>
    <row r="141" spans="1:7" ht="25.5" customHeight="1">
      <c r="A141" s="241"/>
      <c r="B141" s="104" t="s">
        <v>171</v>
      </c>
      <c r="C141" s="70" t="s">
        <v>18</v>
      </c>
      <c r="D141" s="138">
        <v>0</v>
      </c>
      <c r="E141" s="156">
        <v>0</v>
      </c>
      <c r="G141" s="131"/>
    </row>
    <row r="142" spans="1:7" ht="12" customHeight="1">
      <c r="A142" s="241"/>
      <c r="B142" s="103" t="s">
        <v>172</v>
      </c>
      <c r="C142" s="70" t="s">
        <v>18</v>
      </c>
      <c r="D142" s="125">
        <v>11238.96</v>
      </c>
      <c r="E142" s="156">
        <v>207</v>
      </c>
      <c r="G142" s="131"/>
    </row>
    <row r="143" spans="1:7" ht="12" customHeight="1">
      <c r="A143" s="241"/>
      <c r="B143" s="103" t="s">
        <v>173</v>
      </c>
      <c r="C143" s="70" t="s">
        <v>18</v>
      </c>
      <c r="D143" s="125">
        <v>17661.76</v>
      </c>
      <c r="E143" s="156">
        <v>141</v>
      </c>
      <c r="G143" s="131"/>
    </row>
    <row r="144" spans="1:7" ht="12.75">
      <c r="A144" s="241"/>
      <c r="B144" s="103" t="s">
        <v>213</v>
      </c>
      <c r="C144" s="70" t="s">
        <v>18</v>
      </c>
      <c r="D144" s="138">
        <v>0</v>
      </c>
      <c r="E144" s="156" t="s">
        <v>266</v>
      </c>
      <c r="G144" s="131"/>
    </row>
    <row r="145" spans="1:7" ht="13.5" customHeight="1">
      <c r="A145" s="241"/>
      <c r="B145" s="103" t="s">
        <v>174</v>
      </c>
      <c r="C145" s="70" t="s">
        <v>18</v>
      </c>
      <c r="D145" s="138">
        <v>621.35</v>
      </c>
      <c r="E145" s="178">
        <v>107.2</v>
      </c>
      <c r="G145" s="131"/>
    </row>
    <row r="146" spans="1:7" ht="12.75" customHeight="1">
      <c r="A146" s="241"/>
      <c r="B146" s="105" t="s">
        <v>251</v>
      </c>
      <c r="C146" s="70" t="s">
        <v>18</v>
      </c>
      <c r="D146" s="125">
        <v>6313.66</v>
      </c>
      <c r="E146" s="156">
        <v>108</v>
      </c>
      <c r="G146" s="131"/>
    </row>
    <row r="147" spans="1:7" ht="12.75" customHeight="1">
      <c r="A147" s="241"/>
      <c r="B147" s="104" t="s">
        <v>252</v>
      </c>
      <c r="C147" s="70" t="s">
        <v>18</v>
      </c>
      <c r="D147" s="138">
        <v>0</v>
      </c>
      <c r="E147" s="156" t="s">
        <v>266</v>
      </c>
      <c r="G147" s="131"/>
    </row>
    <row r="148" spans="1:7" ht="12.75" customHeight="1">
      <c r="A148" s="241"/>
      <c r="B148" s="104" t="s">
        <v>175</v>
      </c>
      <c r="C148" s="70" t="s">
        <v>18</v>
      </c>
      <c r="D148" s="125">
        <v>1730.7</v>
      </c>
      <c r="E148" s="156">
        <v>27</v>
      </c>
      <c r="G148" s="131"/>
    </row>
    <row r="149" spans="1:7" ht="12.75" customHeight="1">
      <c r="A149" s="241"/>
      <c r="B149" s="104" t="s">
        <v>253</v>
      </c>
      <c r="C149" s="70" t="s">
        <v>18</v>
      </c>
      <c r="D149" s="125">
        <v>885.25</v>
      </c>
      <c r="E149" s="156">
        <v>102.24</v>
      </c>
      <c r="G149" s="131"/>
    </row>
    <row r="150" spans="1:5" ht="13.5" customHeight="1">
      <c r="A150" s="241"/>
      <c r="B150" s="104" t="s">
        <v>257</v>
      </c>
      <c r="C150" s="70" t="s">
        <v>18</v>
      </c>
      <c r="D150" s="61">
        <v>0</v>
      </c>
      <c r="E150" s="156" t="s">
        <v>266</v>
      </c>
    </row>
    <row r="151" spans="1:5" ht="13.5" customHeight="1">
      <c r="A151" s="241"/>
      <c r="B151" s="104" t="s">
        <v>254</v>
      </c>
      <c r="C151" s="70" t="s">
        <v>18</v>
      </c>
      <c r="D151" s="61">
        <v>0</v>
      </c>
      <c r="E151" s="156" t="s">
        <v>266</v>
      </c>
    </row>
    <row r="152" spans="1:5" ht="26.25" customHeight="1">
      <c r="A152" s="241"/>
      <c r="B152" s="106" t="s">
        <v>255</v>
      </c>
      <c r="C152" s="70" t="s">
        <v>18</v>
      </c>
      <c r="D152" s="61" t="s">
        <v>266</v>
      </c>
      <c r="E152" s="156" t="s">
        <v>266</v>
      </c>
    </row>
    <row r="153" spans="1:5" ht="27.75" customHeight="1">
      <c r="A153" s="72" t="s">
        <v>238</v>
      </c>
      <c r="B153" s="69" t="s">
        <v>98</v>
      </c>
      <c r="C153" s="70" t="s">
        <v>204</v>
      </c>
      <c r="D153" s="61">
        <v>5.06</v>
      </c>
      <c r="E153" s="156">
        <v>89.4</v>
      </c>
    </row>
    <row r="154" spans="1:5" ht="27" thickBot="1">
      <c r="A154" s="73" t="s">
        <v>239</v>
      </c>
      <c r="B154" s="108" t="s">
        <v>97</v>
      </c>
      <c r="C154" s="75" t="s">
        <v>204</v>
      </c>
      <c r="D154" s="177">
        <v>5.1</v>
      </c>
      <c r="E154" s="159">
        <v>120</v>
      </c>
    </row>
    <row r="155" spans="1:5" ht="19.5" customHeight="1" thickBot="1">
      <c r="A155" s="109"/>
      <c r="B155" s="239" t="s">
        <v>235</v>
      </c>
      <c r="C155" s="239"/>
      <c r="D155" s="239"/>
      <c r="E155" s="240"/>
    </row>
    <row r="156" spans="1:5" ht="53.25" customHeight="1" thickBot="1">
      <c r="A156" s="83" t="s">
        <v>73</v>
      </c>
      <c r="B156" s="110" t="s">
        <v>258</v>
      </c>
      <c r="C156" s="111" t="s">
        <v>34</v>
      </c>
      <c r="D156" s="152">
        <v>29.1</v>
      </c>
      <c r="E156" s="165">
        <v>190</v>
      </c>
    </row>
    <row r="157" spans="1:5" ht="21" customHeight="1" thickBot="1">
      <c r="A157" s="242" t="s">
        <v>209</v>
      </c>
      <c r="B157" s="239"/>
      <c r="C157" s="239"/>
      <c r="D157" s="239"/>
      <c r="E157" s="240"/>
    </row>
    <row r="158" spans="1:5" ht="26.25">
      <c r="A158" s="94" t="s">
        <v>74</v>
      </c>
      <c r="B158" s="92" t="s">
        <v>227</v>
      </c>
      <c r="C158" s="93" t="s">
        <v>36</v>
      </c>
      <c r="D158" s="93" t="s">
        <v>348</v>
      </c>
      <c r="E158" s="162" t="s">
        <v>350</v>
      </c>
    </row>
    <row r="159" spans="1:6" ht="15.75" customHeight="1">
      <c r="A159" s="118"/>
      <c r="B159" s="119" t="s">
        <v>228</v>
      </c>
      <c r="C159" s="61" t="s">
        <v>36</v>
      </c>
      <c r="D159" s="180" t="s">
        <v>266</v>
      </c>
      <c r="E159" s="182" t="s">
        <v>266</v>
      </c>
      <c r="F159" s="134"/>
    </row>
    <row r="160" spans="1:5" ht="15" customHeight="1">
      <c r="A160" s="107" t="s">
        <v>240</v>
      </c>
      <c r="B160" s="120" t="s">
        <v>37</v>
      </c>
      <c r="C160" s="91" t="s">
        <v>38</v>
      </c>
      <c r="D160" s="181" t="s">
        <v>349</v>
      </c>
      <c r="E160" s="183" t="s">
        <v>266</v>
      </c>
    </row>
    <row r="161" spans="1:5" ht="16.5" customHeight="1">
      <c r="A161" s="107" t="s">
        <v>241</v>
      </c>
      <c r="B161" s="79" t="s">
        <v>39</v>
      </c>
      <c r="C161" s="61" t="s">
        <v>33</v>
      </c>
      <c r="D161" s="61">
        <v>1.36</v>
      </c>
      <c r="E161" s="156">
        <v>89.5</v>
      </c>
    </row>
    <row r="162" spans="1:5" ht="26.25">
      <c r="A162" s="67" t="s">
        <v>242</v>
      </c>
      <c r="B162" s="68" t="s">
        <v>99</v>
      </c>
      <c r="C162" s="61" t="s">
        <v>33</v>
      </c>
      <c r="D162" s="61">
        <v>34.3</v>
      </c>
      <c r="E162" s="156">
        <v>117.5</v>
      </c>
    </row>
    <row r="163" spans="1:5" ht="26.25" customHeight="1">
      <c r="A163" s="67" t="s">
        <v>243</v>
      </c>
      <c r="B163" s="69" t="s">
        <v>100</v>
      </c>
      <c r="C163" s="61" t="s">
        <v>33</v>
      </c>
      <c r="D163" s="61">
        <v>92.7</v>
      </c>
      <c r="E163" s="156">
        <v>93.3</v>
      </c>
    </row>
    <row r="164" spans="1:5" ht="39.75" customHeight="1">
      <c r="A164" s="221" t="s">
        <v>244</v>
      </c>
      <c r="B164" s="69" t="s">
        <v>229</v>
      </c>
      <c r="C164" s="61" t="s">
        <v>33</v>
      </c>
      <c r="D164" s="61">
        <v>79.2</v>
      </c>
      <c r="E164" s="156">
        <v>98.9</v>
      </c>
    </row>
    <row r="165" spans="1:5" ht="16.5" customHeight="1">
      <c r="A165" s="243"/>
      <c r="B165" s="217" t="s">
        <v>86</v>
      </c>
      <c r="C165" s="218"/>
      <c r="D165" s="218"/>
      <c r="E165" s="219"/>
    </row>
    <row r="166" spans="1:5" ht="13.5" customHeight="1">
      <c r="A166" s="243"/>
      <c r="B166" s="69" t="s">
        <v>42</v>
      </c>
      <c r="C166" s="61" t="s">
        <v>33</v>
      </c>
      <c r="D166" s="138">
        <v>100</v>
      </c>
      <c r="E166" s="156">
        <v>100</v>
      </c>
    </row>
    <row r="167" spans="1:5" ht="12.75" customHeight="1">
      <c r="A167" s="243"/>
      <c r="B167" s="69" t="s">
        <v>43</v>
      </c>
      <c r="C167" s="61" t="s">
        <v>33</v>
      </c>
      <c r="D167" s="61">
        <v>87</v>
      </c>
      <c r="E167" s="156">
        <v>96</v>
      </c>
    </row>
    <row r="168" spans="1:5" ht="12" customHeight="1">
      <c r="A168" s="243"/>
      <c r="B168" s="69" t="s">
        <v>44</v>
      </c>
      <c r="C168" s="61" t="s">
        <v>33</v>
      </c>
      <c r="D168" s="61">
        <v>62.9</v>
      </c>
      <c r="E168" s="156">
        <v>95</v>
      </c>
    </row>
    <row r="169" spans="1:5" ht="11.25" customHeight="1">
      <c r="A169" s="243"/>
      <c r="B169" s="69" t="s">
        <v>45</v>
      </c>
      <c r="C169" s="61" t="s">
        <v>46</v>
      </c>
      <c r="D169" s="61">
        <v>54.7</v>
      </c>
      <c r="E169" s="156">
        <v>87.7</v>
      </c>
    </row>
    <row r="170" spans="1:5" ht="13.5" customHeight="1">
      <c r="A170" s="107" t="s">
        <v>245</v>
      </c>
      <c r="B170" s="69" t="s">
        <v>101</v>
      </c>
      <c r="C170" s="61" t="s">
        <v>3</v>
      </c>
      <c r="D170" s="61">
        <v>38</v>
      </c>
      <c r="E170" s="156"/>
    </row>
    <row r="171" spans="1:5" ht="27.75" customHeight="1">
      <c r="A171" s="107" t="s">
        <v>246</v>
      </c>
      <c r="B171" s="69" t="s">
        <v>102</v>
      </c>
      <c r="C171" s="61" t="s">
        <v>3</v>
      </c>
      <c r="D171" s="61" t="s">
        <v>266</v>
      </c>
      <c r="E171" s="156" t="s">
        <v>266</v>
      </c>
    </row>
    <row r="172" spans="1:5" ht="27.75" customHeight="1">
      <c r="A172" s="107" t="s">
        <v>247</v>
      </c>
      <c r="B172" s="69" t="s">
        <v>103</v>
      </c>
      <c r="C172" s="61" t="s">
        <v>34</v>
      </c>
      <c r="D172" s="61">
        <v>0.23</v>
      </c>
      <c r="E172" s="143"/>
    </row>
    <row r="173" spans="1:5" ht="29.25" customHeight="1" thickBot="1">
      <c r="A173" s="73" t="s">
        <v>248</v>
      </c>
      <c r="B173" s="108" t="s">
        <v>104</v>
      </c>
      <c r="C173" s="76" t="s">
        <v>34</v>
      </c>
      <c r="D173" s="76" t="s">
        <v>266</v>
      </c>
      <c r="E173" s="159" t="s">
        <v>266</v>
      </c>
    </row>
    <row r="174" ht="15" customHeight="1">
      <c r="A174" s="121"/>
    </row>
    <row r="175" ht="24" customHeight="1">
      <c r="A175" s="121"/>
    </row>
    <row r="176" ht="12.75">
      <c r="A176" s="121"/>
    </row>
    <row r="177" ht="12.75">
      <c r="A177" s="121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5">
    <mergeCell ref="B165:E165"/>
    <mergeCell ref="B155:E155"/>
    <mergeCell ref="A122:A137"/>
    <mergeCell ref="A138:A152"/>
    <mergeCell ref="A157:E157"/>
    <mergeCell ref="A164:A169"/>
    <mergeCell ref="B117:E117"/>
    <mergeCell ref="A117:A120"/>
    <mergeCell ref="A121:E121"/>
    <mergeCell ref="B123:E123"/>
    <mergeCell ref="B102:E102"/>
    <mergeCell ref="A101:A107"/>
    <mergeCell ref="A111:E111"/>
    <mergeCell ref="A112:A116"/>
    <mergeCell ref="B113:E113"/>
    <mergeCell ref="B43:E43"/>
    <mergeCell ref="A34:A54"/>
    <mergeCell ref="B35:E35"/>
    <mergeCell ref="A76:A82"/>
    <mergeCell ref="B89:E89"/>
    <mergeCell ref="A83:E83"/>
    <mergeCell ref="A87:E87"/>
    <mergeCell ref="A88:A100"/>
    <mergeCell ref="A72:A75"/>
    <mergeCell ref="B73:E73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D10" sqref="D10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44" t="s">
        <v>105</v>
      </c>
      <c r="D1" s="244"/>
    </row>
    <row r="2" spans="1:4" ht="15">
      <c r="A2" s="5"/>
      <c r="B2" s="10"/>
      <c r="C2" s="3"/>
      <c r="D2" s="3"/>
    </row>
    <row r="3" spans="1:4" ht="15" customHeight="1">
      <c r="A3" s="245" t="s">
        <v>106</v>
      </c>
      <c r="B3" s="245"/>
      <c r="C3" s="246"/>
      <c r="D3" s="246"/>
    </row>
    <row r="4" spans="1:4" ht="15">
      <c r="A4" s="246"/>
      <c r="B4" s="246"/>
      <c r="C4" s="246"/>
      <c r="D4" s="246"/>
    </row>
    <row r="5" spans="1:4" ht="21" customHeight="1">
      <c r="A5" s="247" t="s">
        <v>318</v>
      </c>
      <c r="B5" s="247"/>
      <c r="C5" s="247"/>
      <c r="D5" s="247"/>
    </row>
    <row r="6" spans="1:4" ht="39.75" customHeight="1">
      <c r="A6" s="249" t="s">
        <v>263</v>
      </c>
      <c r="B6" s="249"/>
      <c r="C6" s="249"/>
      <c r="D6" s="249"/>
    </row>
    <row r="7" spans="1:4" ht="15">
      <c r="A7" s="248" t="s">
        <v>339</v>
      </c>
      <c r="B7" s="248"/>
      <c r="C7" s="248"/>
      <c r="D7" s="248"/>
    </row>
    <row r="8" spans="1:4" ht="60.75" customHeight="1">
      <c r="A8" s="6"/>
      <c r="B8" s="11" t="s">
        <v>83</v>
      </c>
      <c r="C8" s="45" t="s">
        <v>107</v>
      </c>
      <c r="D8" s="4" t="s">
        <v>195</v>
      </c>
    </row>
    <row r="9" spans="1:4" ht="26.25">
      <c r="A9" s="7" t="s">
        <v>156</v>
      </c>
      <c r="B9" s="12" t="s">
        <v>34</v>
      </c>
      <c r="C9" s="168">
        <v>2688.6</v>
      </c>
      <c r="D9" s="123">
        <v>102.3</v>
      </c>
    </row>
    <row r="10" spans="1:4" ht="15">
      <c r="A10" s="8" t="s">
        <v>109</v>
      </c>
      <c r="B10" s="13" t="s">
        <v>3</v>
      </c>
      <c r="C10" s="13">
        <v>373</v>
      </c>
      <c r="D10" s="13">
        <v>98.7</v>
      </c>
    </row>
    <row r="11" spans="1:4" ht="15">
      <c r="A11" s="8" t="s">
        <v>110</v>
      </c>
      <c r="B11" s="13" t="s">
        <v>47</v>
      </c>
      <c r="C11" s="13">
        <v>0</v>
      </c>
      <c r="D11" s="172"/>
    </row>
    <row r="12" spans="1:4" ht="15">
      <c r="A12" s="7" t="s">
        <v>111</v>
      </c>
      <c r="B12" s="12" t="s">
        <v>17</v>
      </c>
      <c r="C12" s="168">
        <v>37000</v>
      </c>
      <c r="D12" s="13">
        <v>102.5</v>
      </c>
    </row>
    <row r="13" spans="1:4" ht="39">
      <c r="A13" s="7" t="s">
        <v>108</v>
      </c>
      <c r="B13" s="12"/>
      <c r="C13" s="13" t="s">
        <v>335</v>
      </c>
      <c r="D13" s="13">
        <v>100.5</v>
      </c>
    </row>
    <row r="14" spans="1:4" ht="15">
      <c r="A14" s="8" t="s">
        <v>264</v>
      </c>
      <c r="B14" s="13" t="s">
        <v>88</v>
      </c>
      <c r="C14" s="13">
        <v>95325</v>
      </c>
      <c r="D14" s="13">
        <v>101.8</v>
      </c>
    </row>
    <row r="15" spans="1:4" ht="15">
      <c r="A15" s="8" t="s">
        <v>265</v>
      </c>
      <c r="B15" s="13" t="s">
        <v>88</v>
      </c>
      <c r="C15" s="13" t="s">
        <v>336</v>
      </c>
      <c r="D15" s="168">
        <v>89.7</v>
      </c>
    </row>
    <row r="16" spans="1:4" ht="15">
      <c r="A16" s="8" t="s">
        <v>184</v>
      </c>
      <c r="B16" s="13" t="s">
        <v>18</v>
      </c>
      <c r="C16" s="144"/>
      <c r="D16" s="144"/>
    </row>
    <row r="17" spans="1:4" ht="15">
      <c r="A17" s="8" t="s">
        <v>162</v>
      </c>
      <c r="B17" s="13" t="s">
        <v>18</v>
      </c>
      <c r="C17" s="13" t="s">
        <v>337</v>
      </c>
      <c r="D17" s="13">
        <v>98.1</v>
      </c>
    </row>
    <row r="18" spans="1:4" ht="15">
      <c r="A18" s="8" t="s">
        <v>163</v>
      </c>
      <c r="B18" s="13" t="s">
        <v>18</v>
      </c>
      <c r="C18" s="13" t="s">
        <v>338</v>
      </c>
      <c r="D18" s="13">
        <v>79.3</v>
      </c>
    </row>
    <row r="19" spans="1:4" ht="15">
      <c r="A19" s="8" t="s">
        <v>230</v>
      </c>
      <c r="B19" s="13"/>
      <c r="C19" s="13" t="s">
        <v>266</v>
      </c>
      <c r="D19" s="13" t="s">
        <v>266</v>
      </c>
    </row>
    <row r="20" spans="1:4" ht="15">
      <c r="A20" s="8" t="s">
        <v>231</v>
      </c>
      <c r="B20" s="13"/>
      <c r="C20" s="13">
        <v>0</v>
      </c>
      <c r="D20" s="13" t="s">
        <v>266</v>
      </c>
    </row>
    <row r="21" spans="1:4" ht="15">
      <c r="A21" s="8" t="s">
        <v>164</v>
      </c>
      <c r="B21" s="13" t="s">
        <v>18</v>
      </c>
      <c r="C21" s="168">
        <v>7430</v>
      </c>
      <c r="D21" s="13">
        <v>38.5</v>
      </c>
    </row>
    <row r="22" spans="1:4" ht="15">
      <c r="A22" s="8" t="s">
        <v>168</v>
      </c>
      <c r="B22" s="13" t="s">
        <v>18</v>
      </c>
      <c r="C22" s="168">
        <v>14336</v>
      </c>
      <c r="D22" s="168">
        <v>59.5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C18" sqref="C18:D20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45" t="s">
        <v>106</v>
      </c>
      <c r="B1" s="245"/>
      <c r="C1" s="246"/>
      <c r="D1" s="246"/>
    </row>
    <row r="2" spans="1:4" ht="25.5" customHeight="1">
      <c r="A2" s="246"/>
      <c r="B2" s="246"/>
      <c r="C2" s="246"/>
      <c r="D2" s="246"/>
    </row>
    <row r="3" spans="1:4" ht="15">
      <c r="A3" s="246" t="s">
        <v>317</v>
      </c>
      <c r="B3" s="246"/>
      <c r="C3" s="246"/>
      <c r="D3" s="246"/>
    </row>
    <row r="4" spans="1:4" ht="39.75" customHeight="1">
      <c r="A4" s="250" t="s">
        <v>321</v>
      </c>
      <c r="B4" s="250"/>
      <c r="C4" s="250"/>
      <c r="D4" s="250"/>
    </row>
    <row r="5" spans="1:4" ht="15">
      <c r="A5" s="248" t="s">
        <v>340</v>
      </c>
      <c r="B5" s="248"/>
      <c r="C5" s="248"/>
      <c r="D5" s="248"/>
    </row>
    <row r="6" spans="1:4" ht="46.5">
      <c r="A6" s="46"/>
      <c r="B6" s="47" t="s">
        <v>83</v>
      </c>
      <c r="C6" s="48" t="s">
        <v>107</v>
      </c>
      <c r="D6" s="49" t="s">
        <v>195</v>
      </c>
    </row>
    <row r="7" spans="1:4" ht="26.25">
      <c r="A7" s="50" t="s">
        <v>156</v>
      </c>
      <c r="B7" s="51" t="s">
        <v>34</v>
      </c>
      <c r="C7" s="62">
        <v>257.07</v>
      </c>
      <c r="D7" s="150">
        <v>113.6</v>
      </c>
    </row>
    <row r="8" spans="1:4" ht="12.75">
      <c r="A8" s="50" t="s">
        <v>109</v>
      </c>
      <c r="B8" s="52" t="s">
        <v>3</v>
      </c>
      <c r="C8" s="52">
        <v>152</v>
      </c>
      <c r="D8" s="150">
        <v>98.7</v>
      </c>
    </row>
    <row r="9" spans="1:4" ht="12.75">
      <c r="A9" s="53" t="s">
        <v>110</v>
      </c>
      <c r="B9" s="52" t="s">
        <v>47</v>
      </c>
      <c r="C9" s="52" t="s">
        <v>266</v>
      </c>
      <c r="D9" s="150" t="s">
        <v>266</v>
      </c>
    </row>
    <row r="10" spans="1:4" ht="26.25">
      <c r="A10" s="50" t="s">
        <v>111</v>
      </c>
      <c r="B10" s="51" t="s">
        <v>17</v>
      </c>
      <c r="C10" s="62">
        <v>36453</v>
      </c>
      <c r="D10" s="150">
        <v>117</v>
      </c>
    </row>
    <row r="11" spans="1:4" ht="52.5">
      <c r="A11" s="50" t="s">
        <v>108</v>
      </c>
      <c r="B11" s="51"/>
      <c r="C11" s="145"/>
      <c r="D11" s="171"/>
    </row>
    <row r="12" spans="1:4" ht="12.75">
      <c r="A12" s="53" t="s">
        <v>270</v>
      </c>
      <c r="B12" s="52" t="s">
        <v>88</v>
      </c>
      <c r="C12" s="52">
        <v>264</v>
      </c>
      <c r="D12" s="150">
        <v>104.8</v>
      </c>
    </row>
    <row r="13" spans="1:4" ht="12.75">
      <c r="A13" s="53" t="s">
        <v>271</v>
      </c>
      <c r="B13" s="52" t="s">
        <v>88</v>
      </c>
      <c r="C13" s="52">
        <v>7421</v>
      </c>
      <c r="D13" s="150">
        <v>105.2</v>
      </c>
    </row>
    <row r="14" spans="1:4" ht="12.75">
      <c r="A14" s="53" t="s">
        <v>184</v>
      </c>
      <c r="B14" s="52" t="s">
        <v>18</v>
      </c>
      <c r="C14" s="52"/>
      <c r="D14" s="62"/>
    </row>
    <row r="15" spans="1:4" ht="12.75">
      <c r="A15" s="53" t="s">
        <v>162</v>
      </c>
      <c r="B15" s="52" t="s">
        <v>18</v>
      </c>
      <c r="C15" s="62">
        <v>68453</v>
      </c>
      <c r="D15" s="150">
        <v>254.5</v>
      </c>
    </row>
    <row r="16" spans="1:4" ht="12.75">
      <c r="A16" s="53" t="s">
        <v>163</v>
      </c>
      <c r="B16" s="52" t="s">
        <v>18</v>
      </c>
      <c r="C16" s="62">
        <v>36758</v>
      </c>
      <c r="D16" s="150">
        <v>71.5</v>
      </c>
    </row>
    <row r="17" spans="1:4" ht="12.75">
      <c r="A17" s="53" t="s">
        <v>230</v>
      </c>
      <c r="B17" s="52"/>
      <c r="C17" s="145"/>
      <c r="D17" s="171"/>
    </row>
    <row r="18" spans="1:4" ht="12.75">
      <c r="A18" s="53" t="s">
        <v>231</v>
      </c>
      <c r="B18" s="52"/>
      <c r="C18" s="62">
        <v>2753</v>
      </c>
      <c r="D18" s="150">
        <v>117.5</v>
      </c>
    </row>
    <row r="19" spans="1:4" ht="12.75">
      <c r="A19" s="53" t="s">
        <v>164</v>
      </c>
      <c r="B19" s="52" t="s">
        <v>18</v>
      </c>
      <c r="C19" s="62">
        <v>62778</v>
      </c>
      <c r="D19" s="150">
        <v>113.7</v>
      </c>
    </row>
    <row r="20" spans="1:4" ht="12.75">
      <c r="A20" s="53" t="s">
        <v>168</v>
      </c>
      <c r="B20" s="52" t="s">
        <v>18</v>
      </c>
      <c r="C20" s="62">
        <v>86516</v>
      </c>
      <c r="D20" s="150">
        <v>101.6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D22" sqref="D22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45" t="s">
        <v>106</v>
      </c>
      <c r="B1" s="245"/>
      <c r="C1" s="246"/>
      <c r="D1" s="246"/>
    </row>
    <row r="2" spans="1:4" ht="27.75" customHeight="1">
      <c r="A2" s="246"/>
      <c r="B2" s="246"/>
      <c r="C2" s="246"/>
      <c r="D2" s="246"/>
    </row>
    <row r="3" spans="1:4" ht="15">
      <c r="A3" s="247" t="s">
        <v>267</v>
      </c>
      <c r="B3" s="247"/>
      <c r="C3" s="247"/>
      <c r="D3" s="247"/>
    </row>
    <row r="4" spans="1:4" ht="36.75" customHeight="1">
      <c r="A4" s="250" t="s">
        <v>328</v>
      </c>
      <c r="B4" s="250"/>
      <c r="C4" s="250"/>
      <c r="D4" s="250"/>
    </row>
    <row r="5" spans="1:4" ht="15">
      <c r="A5" s="248" t="s">
        <v>339</v>
      </c>
      <c r="B5" s="248"/>
      <c r="C5" s="248"/>
      <c r="D5" s="248"/>
    </row>
    <row r="6" spans="1:4" ht="46.5">
      <c r="A6" s="6"/>
      <c r="B6" s="11" t="s">
        <v>83</v>
      </c>
      <c r="C6" s="45" t="s">
        <v>107</v>
      </c>
      <c r="D6" s="4" t="s">
        <v>195</v>
      </c>
    </row>
    <row r="7" spans="1:4" ht="39">
      <c r="A7" s="7" t="s">
        <v>156</v>
      </c>
      <c r="B7" s="12" t="s">
        <v>34</v>
      </c>
      <c r="C7" s="167">
        <v>1213.5</v>
      </c>
      <c r="D7" s="13">
        <v>113</v>
      </c>
    </row>
    <row r="8" spans="1:4" ht="26.25">
      <c r="A8" s="7" t="s">
        <v>109</v>
      </c>
      <c r="B8" s="13" t="s">
        <v>3</v>
      </c>
      <c r="C8" s="13">
        <v>265</v>
      </c>
      <c r="D8" s="13">
        <v>109</v>
      </c>
    </row>
    <row r="9" spans="1:4" ht="12.75">
      <c r="A9" s="8" t="s">
        <v>110</v>
      </c>
      <c r="B9" s="13" t="s">
        <v>47</v>
      </c>
      <c r="C9" s="13">
        <v>0</v>
      </c>
      <c r="D9" s="123"/>
    </row>
    <row r="10" spans="1:4" ht="26.25">
      <c r="A10" s="7" t="s">
        <v>111</v>
      </c>
      <c r="B10" s="12" t="s">
        <v>17</v>
      </c>
      <c r="C10" s="168">
        <v>53232</v>
      </c>
      <c r="D10" s="13">
        <v>95</v>
      </c>
    </row>
    <row r="11" spans="1:4" ht="66">
      <c r="A11" s="7" t="s">
        <v>108</v>
      </c>
      <c r="B11" s="12" t="s">
        <v>343</v>
      </c>
      <c r="C11" s="13"/>
      <c r="D11" s="13"/>
    </row>
    <row r="12" spans="1:4" ht="26.25">
      <c r="A12" s="7" t="s">
        <v>342</v>
      </c>
      <c r="B12" s="12" t="s">
        <v>343</v>
      </c>
      <c r="C12" s="13">
        <v>3353671.32</v>
      </c>
      <c r="D12" s="13">
        <v>106</v>
      </c>
    </row>
    <row r="13" spans="1:4" ht="12.75">
      <c r="A13" s="8" t="s">
        <v>268</v>
      </c>
      <c r="B13" s="13" t="s">
        <v>343</v>
      </c>
      <c r="C13" s="13">
        <v>19783.04</v>
      </c>
      <c r="D13" s="13">
        <v>157</v>
      </c>
    </row>
    <row r="14" spans="1:4" ht="12.75">
      <c r="A14" s="8"/>
      <c r="B14" s="13"/>
      <c r="C14" s="13"/>
      <c r="D14" s="13"/>
    </row>
    <row r="15" spans="1:4" ht="12.75">
      <c r="A15" s="8" t="s">
        <v>184</v>
      </c>
      <c r="B15" s="13" t="s">
        <v>18</v>
      </c>
      <c r="C15" s="13"/>
      <c r="D15" s="13"/>
    </row>
    <row r="16" spans="1:4" ht="12.75">
      <c r="A16" s="8" t="s">
        <v>162</v>
      </c>
      <c r="B16" s="13" t="s">
        <v>18</v>
      </c>
      <c r="C16" s="13" t="s">
        <v>344</v>
      </c>
      <c r="D16" s="13">
        <v>120</v>
      </c>
    </row>
    <row r="17" spans="1:4" ht="12.75">
      <c r="A17" s="8" t="s">
        <v>163</v>
      </c>
      <c r="B17" s="13" t="s">
        <v>18</v>
      </c>
      <c r="C17" s="13" t="s">
        <v>345</v>
      </c>
      <c r="D17" s="13">
        <v>128</v>
      </c>
    </row>
    <row r="18" spans="1:4" ht="12.75">
      <c r="A18" s="8" t="s">
        <v>230</v>
      </c>
      <c r="B18" s="13"/>
      <c r="C18" s="144"/>
      <c r="D18" s="144"/>
    </row>
    <row r="19" spans="1:4" ht="12.75">
      <c r="A19" s="8" t="s">
        <v>231</v>
      </c>
      <c r="B19" s="13"/>
      <c r="C19" s="13">
        <v>0</v>
      </c>
      <c r="D19" s="13"/>
    </row>
    <row r="20" spans="1:4" ht="12.75">
      <c r="A20" s="8" t="s">
        <v>269</v>
      </c>
      <c r="B20" s="13" t="s">
        <v>18</v>
      </c>
      <c r="C20" s="168">
        <v>44181</v>
      </c>
      <c r="D20" s="13">
        <v>47</v>
      </c>
    </row>
    <row r="21" spans="1:4" ht="26.25">
      <c r="A21" s="7" t="s">
        <v>168</v>
      </c>
      <c r="B21" s="13" t="s">
        <v>18</v>
      </c>
      <c r="C21" s="168">
        <v>2831</v>
      </c>
      <c r="D21" s="13">
        <v>60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6.1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45" t="s">
        <v>106</v>
      </c>
      <c r="B1" s="245"/>
      <c r="C1" s="246"/>
      <c r="D1" s="246"/>
    </row>
    <row r="2" spans="1:4" ht="27.75" customHeight="1">
      <c r="A2" s="246"/>
      <c r="B2" s="246"/>
      <c r="C2" s="246"/>
      <c r="D2" s="246"/>
    </row>
    <row r="3" spans="1:4" ht="15">
      <c r="A3" s="251" t="s">
        <v>315</v>
      </c>
      <c r="B3" s="251"/>
      <c r="C3" s="251"/>
      <c r="D3" s="251"/>
    </row>
    <row r="4" spans="1:4" ht="36.75" customHeight="1">
      <c r="A4" s="250" t="s">
        <v>327</v>
      </c>
      <c r="B4" s="250"/>
      <c r="C4" s="250"/>
      <c r="D4" s="250"/>
    </row>
    <row r="5" spans="1:4" ht="15">
      <c r="A5" s="248" t="s">
        <v>339</v>
      </c>
      <c r="B5" s="248"/>
      <c r="C5" s="248"/>
      <c r="D5" s="248"/>
    </row>
    <row r="6" spans="1:4" ht="66">
      <c r="A6" s="6"/>
      <c r="B6" s="146" t="s">
        <v>83</v>
      </c>
      <c r="C6" s="147" t="s">
        <v>291</v>
      </c>
      <c r="D6" s="148" t="s">
        <v>195</v>
      </c>
    </row>
    <row r="7" spans="1:4" ht="26.25">
      <c r="A7" s="7" t="s">
        <v>156</v>
      </c>
      <c r="B7" s="12" t="s">
        <v>34</v>
      </c>
      <c r="C7" s="168">
        <v>1167.486</v>
      </c>
      <c r="D7" s="168">
        <v>89.4</v>
      </c>
    </row>
    <row r="8" spans="1:4" ht="12.75">
      <c r="A8" s="7" t="s">
        <v>109</v>
      </c>
      <c r="B8" s="13" t="s">
        <v>3</v>
      </c>
      <c r="C8" s="13">
        <v>140</v>
      </c>
      <c r="D8" s="168">
        <v>105.3</v>
      </c>
    </row>
    <row r="9" spans="1:4" ht="12.75">
      <c r="A9" s="8" t="s">
        <v>110</v>
      </c>
      <c r="B9" s="13" t="s">
        <v>47</v>
      </c>
      <c r="C9" s="13">
        <v>10</v>
      </c>
      <c r="D9" s="168">
        <v>100</v>
      </c>
    </row>
    <row r="10" spans="1:4" ht="26.25">
      <c r="A10" s="7" t="s">
        <v>111</v>
      </c>
      <c r="B10" s="12" t="s">
        <v>17</v>
      </c>
      <c r="C10" s="168">
        <v>65000</v>
      </c>
      <c r="D10" s="168">
        <v>90.2</v>
      </c>
    </row>
    <row r="11" spans="1:4" ht="52.5">
      <c r="A11" s="7" t="s">
        <v>289</v>
      </c>
      <c r="B11" s="12"/>
      <c r="C11" s="13"/>
      <c r="D11" s="144"/>
    </row>
    <row r="12" spans="1:4" ht="12.75">
      <c r="A12" s="8" t="s">
        <v>306</v>
      </c>
      <c r="B12" s="13" t="s">
        <v>120</v>
      </c>
      <c r="C12" s="13">
        <v>513192</v>
      </c>
      <c r="D12" s="13">
        <v>91.8</v>
      </c>
    </row>
    <row r="13" spans="1:4" ht="12.75">
      <c r="A13" s="8" t="s">
        <v>307</v>
      </c>
      <c r="B13" s="13" t="s">
        <v>120</v>
      </c>
      <c r="C13" s="13">
        <v>52692</v>
      </c>
      <c r="D13" s="13">
        <v>155.8</v>
      </c>
    </row>
    <row r="14" spans="1:4" ht="12.75">
      <c r="A14" s="8" t="s">
        <v>308</v>
      </c>
      <c r="B14" s="13" t="s">
        <v>120</v>
      </c>
      <c r="C14" s="13"/>
      <c r="D14" s="13"/>
    </row>
    <row r="15" spans="1:4" ht="12.75">
      <c r="A15" s="8" t="s">
        <v>309</v>
      </c>
      <c r="B15" s="13" t="s">
        <v>290</v>
      </c>
      <c r="C15" s="185">
        <v>509523</v>
      </c>
      <c r="D15" s="13">
        <v>161.1</v>
      </c>
    </row>
    <row r="16" spans="1:4" ht="12.75">
      <c r="A16" s="8" t="s">
        <v>310</v>
      </c>
      <c r="B16" s="13" t="s">
        <v>290</v>
      </c>
      <c r="C16" s="13">
        <v>1305</v>
      </c>
      <c r="D16" s="13">
        <v>102.11</v>
      </c>
    </row>
    <row r="17" spans="1:4" ht="13.5">
      <c r="A17" s="8" t="s">
        <v>311</v>
      </c>
      <c r="B17" s="13" t="s">
        <v>290</v>
      </c>
      <c r="C17" s="185">
        <v>415491</v>
      </c>
      <c r="D17" s="13" t="s">
        <v>266</v>
      </c>
    </row>
    <row r="18" spans="1:4" ht="12.75">
      <c r="A18" s="7" t="s">
        <v>312</v>
      </c>
      <c r="B18" s="13" t="s">
        <v>120</v>
      </c>
      <c r="C18" s="13">
        <v>3277</v>
      </c>
      <c r="D18" s="13">
        <v>1.8</v>
      </c>
    </row>
    <row r="19" spans="1:4" ht="12.75">
      <c r="A19" s="7" t="s">
        <v>313</v>
      </c>
      <c r="B19" s="13" t="s">
        <v>120</v>
      </c>
      <c r="C19" s="13">
        <v>188280</v>
      </c>
      <c r="D19" s="13">
        <v>223.8</v>
      </c>
    </row>
    <row r="20" spans="1:4" ht="12.75">
      <c r="A20" s="8" t="s">
        <v>184</v>
      </c>
      <c r="B20" s="13" t="s">
        <v>18</v>
      </c>
      <c r="C20" s="168">
        <v>425.641</v>
      </c>
      <c r="D20" s="13" t="s">
        <v>266</v>
      </c>
    </row>
    <row r="21" spans="1:4" ht="12.75">
      <c r="A21" s="8" t="s">
        <v>162</v>
      </c>
      <c r="B21" s="13" t="s">
        <v>18</v>
      </c>
      <c r="C21" s="13">
        <v>114.15</v>
      </c>
      <c r="D21" s="13">
        <v>100.4</v>
      </c>
    </row>
    <row r="22" spans="1:4" ht="12.75">
      <c r="A22" s="8" t="s">
        <v>163</v>
      </c>
      <c r="B22" s="13" t="s">
        <v>18</v>
      </c>
      <c r="C22" s="13">
        <v>239.08</v>
      </c>
      <c r="D22" s="13">
        <v>81.9</v>
      </c>
    </row>
    <row r="23" spans="1:4" ht="12.75">
      <c r="A23" s="8" t="s">
        <v>230</v>
      </c>
      <c r="B23" s="13"/>
      <c r="C23" s="13"/>
      <c r="D23" s="144"/>
    </row>
    <row r="24" spans="1:4" ht="12.75">
      <c r="A24" s="8" t="s">
        <v>231</v>
      </c>
      <c r="B24" s="13"/>
      <c r="C24" s="13">
        <v>5.09</v>
      </c>
      <c r="D24" s="13" t="s">
        <v>266</v>
      </c>
    </row>
    <row r="25" spans="1:4" ht="12.75">
      <c r="A25" s="8" t="s">
        <v>269</v>
      </c>
      <c r="B25" s="13" t="s">
        <v>18</v>
      </c>
      <c r="C25" s="168">
        <v>67322</v>
      </c>
      <c r="D25" s="13">
        <v>222.9</v>
      </c>
    </row>
    <row r="26" spans="1:4" ht="12.75">
      <c r="A26" s="7" t="s">
        <v>168</v>
      </c>
      <c r="B26" s="13" t="s">
        <v>18</v>
      </c>
      <c r="C26" s="168">
        <v>10</v>
      </c>
      <c r="D26" s="13" t="s">
        <v>266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C37" sqref="C37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44" t="s">
        <v>112</v>
      </c>
      <c r="E1" s="252"/>
    </row>
    <row r="3" spans="1:5" ht="28.5" customHeight="1">
      <c r="A3" s="253" t="s">
        <v>113</v>
      </c>
      <c r="B3" s="253"/>
      <c r="C3" s="253"/>
      <c r="D3" s="253"/>
      <c r="E3" s="253"/>
    </row>
    <row r="4" spans="2:5" ht="15" hidden="1">
      <c r="B4" s="17" t="s">
        <v>114</v>
      </c>
      <c r="C4" s="17"/>
      <c r="D4" s="254" t="s">
        <v>115</v>
      </c>
      <c r="E4" s="255"/>
    </row>
    <row r="5" spans="1:5" ht="78" customHeight="1">
      <c r="A5" s="6"/>
      <c r="B5" s="11" t="s">
        <v>116</v>
      </c>
      <c r="C5" s="18" t="s">
        <v>83</v>
      </c>
      <c r="D5" s="18" t="s">
        <v>117</v>
      </c>
      <c r="E5" s="18" t="s">
        <v>183</v>
      </c>
    </row>
    <row r="6" spans="1:5" ht="46.5" customHeight="1">
      <c r="A6" s="30" t="s">
        <v>249</v>
      </c>
      <c r="B6" s="17"/>
      <c r="C6" s="21" t="s">
        <v>118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119</v>
      </c>
      <c r="B11" s="17"/>
      <c r="C11" s="21" t="s">
        <v>120</v>
      </c>
      <c r="D11" s="24" t="s">
        <v>121</v>
      </c>
      <c r="E11" s="25"/>
    </row>
    <row r="12" spans="1:5" ht="26.25" customHeight="1">
      <c r="A12" s="32"/>
      <c r="B12" s="23" t="s">
        <v>122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123</v>
      </c>
      <c r="B15" s="17"/>
      <c r="C15" s="21" t="s">
        <v>120</v>
      </c>
      <c r="D15" s="24" t="s">
        <v>124</v>
      </c>
      <c r="E15" s="25"/>
    </row>
    <row r="16" spans="1:5" ht="32.25" customHeight="1" hidden="1">
      <c r="A16" s="32" t="s">
        <v>125</v>
      </c>
      <c r="B16" s="17"/>
      <c r="C16" s="21" t="s">
        <v>126</v>
      </c>
      <c r="D16" s="24" t="s">
        <v>127</v>
      </c>
      <c r="E16" s="25"/>
    </row>
    <row r="17" spans="1:5" ht="27" customHeight="1" hidden="1">
      <c r="A17" s="32" t="s">
        <v>128</v>
      </c>
      <c r="B17" s="17"/>
      <c r="C17" s="21" t="s">
        <v>129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130</v>
      </c>
      <c r="B20" s="19" t="s">
        <v>131</v>
      </c>
      <c r="C20" s="17"/>
      <c r="D20" s="23"/>
      <c r="E20" s="23"/>
    </row>
    <row r="21" spans="1:5" ht="33.75" customHeight="1">
      <c r="A21" s="30" t="s">
        <v>191</v>
      </c>
      <c r="B21" s="23"/>
      <c r="D21" s="22"/>
      <c r="E21" s="22"/>
    </row>
    <row r="22" spans="1:5" ht="30" customHeight="1" hidden="1">
      <c r="A22" s="32" t="s">
        <v>132</v>
      </c>
      <c r="B22" s="23" t="s">
        <v>122</v>
      </c>
      <c r="C22" s="17" t="s">
        <v>133</v>
      </c>
      <c r="D22" s="22">
        <v>3</v>
      </c>
      <c r="E22" s="22"/>
    </row>
    <row r="23" spans="1:5" ht="30" customHeight="1">
      <c r="A23" s="32" t="s">
        <v>134</v>
      </c>
      <c r="B23" s="23"/>
      <c r="C23" s="17" t="s">
        <v>194</v>
      </c>
      <c r="D23" s="17"/>
      <c r="E23" s="17"/>
    </row>
    <row r="24" spans="1:5" ht="30" customHeight="1">
      <c r="A24" s="32" t="s">
        <v>135</v>
      </c>
      <c r="B24" s="23"/>
      <c r="C24" s="17" t="s">
        <v>136</v>
      </c>
      <c r="D24" s="22"/>
      <c r="E24" s="22"/>
    </row>
    <row r="25" spans="1:5" ht="30" customHeight="1">
      <c r="A25" s="31" t="s">
        <v>137</v>
      </c>
      <c r="B25" s="23"/>
      <c r="C25" s="17" t="s">
        <v>138</v>
      </c>
      <c r="D25" s="22"/>
      <c r="E25" s="22"/>
    </row>
    <row r="26" spans="1:5" ht="30.75" customHeight="1">
      <c r="A26" s="31" t="s">
        <v>139</v>
      </c>
      <c r="B26" s="23"/>
      <c r="C26" s="17" t="s">
        <v>180</v>
      </c>
      <c r="D26" s="22"/>
      <c r="E26" s="22"/>
    </row>
    <row r="27" spans="1:5" ht="30.75" customHeight="1">
      <c r="A27" s="32" t="s">
        <v>181</v>
      </c>
      <c r="B27" s="19"/>
      <c r="C27" s="21" t="s">
        <v>182</v>
      </c>
      <c r="D27" s="22"/>
      <c r="E27" s="22"/>
    </row>
    <row r="28" spans="1:5" ht="22.5" customHeight="1">
      <c r="A28" s="32" t="s">
        <v>140</v>
      </c>
      <c r="B28" s="23"/>
      <c r="C28" s="17" t="s">
        <v>138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65" t="s">
        <v>142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">
      <c r="A3" s="266" t="s">
        <v>153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15.75" customHeight="1">
      <c r="A4" s="267" t="s">
        <v>154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34"/>
    </row>
    <row r="5" spans="1:13" ht="15">
      <c r="A5" s="267" t="s">
        <v>165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68"/>
      <c r="K6" s="268"/>
      <c r="L6" s="39"/>
      <c r="M6" s="34"/>
    </row>
    <row r="7" spans="1:13" ht="78.75" customHeight="1" thickBot="1">
      <c r="A7" s="260" t="s">
        <v>148</v>
      </c>
      <c r="B7" s="262" t="s">
        <v>149</v>
      </c>
      <c r="C7" s="260" t="s">
        <v>150</v>
      </c>
      <c r="D7" s="262" t="s">
        <v>151</v>
      </c>
      <c r="E7" s="257" t="s">
        <v>176</v>
      </c>
      <c r="F7" s="258"/>
      <c r="G7" s="257" t="s">
        <v>177</v>
      </c>
      <c r="H7" s="258"/>
      <c r="I7" s="44" t="s">
        <v>193</v>
      </c>
      <c r="J7" s="257" t="s">
        <v>178</v>
      </c>
      <c r="K7" s="258"/>
      <c r="L7" s="260" t="s">
        <v>152</v>
      </c>
      <c r="M7" s="34"/>
    </row>
    <row r="8" spans="1:13" ht="15.75" thickBot="1">
      <c r="A8" s="261"/>
      <c r="B8" s="263"/>
      <c r="C8" s="261"/>
      <c r="D8" s="263"/>
      <c r="E8" s="35" t="s">
        <v>143</v>
      </c>
      <c r="F8" s="36" t="s">
        <v>144</v>
      </c>
      <c r="G8" s="35" t="s">
        <v>145</v>
      </c>
      <c r="H8" s="35" t="s">
        <v>146</v>
      </c>
      <c r="I8" s="44"/>
      <c r="J8" s="35" t="s">
        <v>143</v>
      </c>
      <c r="K8" s="35" t="s">
        <v>146</v>
      </c>
      <c r="L8" s="261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64" t="s">
        <v>187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 ht="15">
      <c r="A30" s="256" t="s">
        <v>147</v>
      </c>
      <c r="B30" s="256"/>
      <c r="C30" s="256"/>
      <c r="D30" s="256"/>
      <c r="E30" s="256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59" t="s">
        <v>179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</row>
    <row r="32" spans="1:13" ht="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zoomScalePageLayoutView="0" workbookViewId="0" topLeftCell="A28">
      <selection activeCell="A30" sqref="A30:A37"/>
    </sheetView>
  </sheetViews>
  <sheetFormatPr defaultColWidth="40.625" defaultRowHeight="12.75"/>
  <cols>
    <col min="1" max="1" width="8.75390625" style="54" customWidth="1"/>
    <col min="2" max="2" width="48.875" style="54" customWidth="1"/>
    <col min="3" max="3" width="68.125" style="54" customWidth="1"/>
    <col min="4" max="4" width="20.25390625" style="54" customWidth="1"/>
    <col min="5" max="5" width="24.125" style="54" customWidth="1"/>
    <col min="6" max="6" width="26.375" style="54" customWidth="1"/>
    <col min="7" max="16384" width="40.625" style="54" customWidth="1"/>
  </cols>
  <sheetData>
    <row r="1" spans="5:16" ht="15.75">
      <c r="E1" s="55" t="s">
        <v>141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spans="2:6" ht="36" customHeight="1">
      <c r="B3" s="286" t="s">
        <v>272</v>
      </c>
      <c r="C3" s="287"/>
      <c r="D3" s="287"/>
      <c r="E3" s="287"/>
      <c r="F3" s="288"/>
    </row>
    <row r="4" spans="2:6" ht="14.25" customHeight="1">
      <c r="B4" s="294" t="s">
        <v>186</v>
      </c>
      <c r="C4" s="294"/>
      <c r="D4" s="294"/>
      <c r="E4" s="294"/>
      <c r="F4" s="294"/>
    </row>
    <row r="5" spans="2:6" ht="12.75" customHeight="1">
      <c r="B5" s="295" t="s">
        <v>341</v>
      </c>
      <c r="C5" s="295"/>
      <c r="D5" s="295"/>
      <c r="E5" s="295"/>
      <c r="F5" s="295"/>
    </row>
    <row r="7" spans="1:6" ht="23.25" customHeight="1">
      <c r="A7" s="283" t="s">
        <v>273</v>
      </c>
      <c r="B7" s="289" t="s">
        <v>274</v>
      </c>
      <c r="C7" s="289"/>
      <c r="D7" s="290" t="s">
        <v>185</v>
      </c>
      <c r="E7" s="290"/>
      <c r="F7" s="292" t="s">
        <v>275</v>
      </c>
    </row>
    <row r="8" spans="1:6" ht="39.75" customHeight="1">
      <c r="A8" s="284"/>
      <c r="B8" s="289"/>
      <c r="C8" s="289"/>
      <c r="D8" s="56" t="s">
        <v>346</v>
      </c>
      <c r="E8" s="56" t="s">
        <v>347</v>
      </c>
      <c r="F8" s="293"/>
    </row>
    <row r="9" spans="1:6" ht="12.75">
      <c r="A9" s="285"/>
      <c r="B9" s="291" t="s">
        <v>276</v>
      </c>
      <c r="C9" s="291" t="s">
        <v>277</v>
      </c>
      <c r="D9" s="291" t="s">
        <v>278</v>
      </c>
      <c r="E9" s="291" t="s">
        <v>279</v>
      </c>
      <c r="F9" s="291" t="s">
        <v>48</v>
      </c>
    </row>
    <row r="10" spans="1:6" ht="3" customHeight="1">
      <c r="A10" s="285"/>
      <c r="B10" s="291"/>
      <c r="C10" s="291"/>
      <c r="D10" s="291"/>
      <c r="E10" s="291"/>
      <c r="F10" s="291"/>
    </row>
    <row r="11" spans="1:6" ht="26.25">
      <c r="A11" s="306" t="s">
        <v>280</v>
      </c>
      <c r="B11" s="303" t="s">
        <v>326</v>
      </c>
      <c r="C11" s="57" t="s">
        <v>292</v>
      </c>
      <c r="D11" s="298">
        <v>41993.23</v>
      </c>
      <c r="E11" s="301">
        <v>26137.72</v>
      </c>
      <c r="F11" s="280">
        <f>E11/D11*100</f>
        <v>62.2426995970541</v>
      </c>
    </row>
    <row r="12" spans="1:6" ht="26.25">
      <c r="A12" s="307"/>
      <c r="B12" s="304"/>
      <c r="C12" s="57" t="s">
        <v>293</v>
      </c>
      <c r="D12" s="299"/>
      <c r="E12" s="302"/>
      <c r="F12" s="281"/>
    </row>
    <row r="13" spans="1:6" ht="26.25">
      <c r="A13" s="307"/>
      <c r="B13" s="304"/>
      <c r="C13" s="57" t="s">
        <v>294</v>
      </c>
      <c r="D13" s="299"/>
      <c r="E13" s="302"/>
      <c r="F13" s="281"/>
    </row>
    <row r="14" spans="1:6" ht="26.25">
      <c r="A14" s="307"/>
      <c r="B14" s="304"/>
      <c r="C14" s="57" t="s">
        <v>295</v>
      </c>
      <c r="D14" s="299"/>
      <c r="E14" s="302"/>
      <c r="F14" s="281"/>
    </row>
    <row r="15" spans="1:6" ht="12.75">
      <c r="A15" s="307"/>
      <c r="B15" s="304"/>
      <c r="C15" s="57" t="s">
        <v>296</v>
      </c>
      <c r="D15" s="299"/>
      <c r="E15" s="302"/>
      <c r="F15" s="281"/>
    </row>
    <row r="16" spans="1:6" ht="26.25">
      <c r="A16" s="307"/>
      <c r="B16" s="304"/>
      <c r="C16" s="57" t="s">
        <v>297</v>
      </c>
      <c r="D16" s="299"/>
      <c r="E16" s="302"/>
      <c r="F16" s="281"/>
    </row>
    <row r="17" spans="1:6" ht="39">
      <c r="A17" s="307"/>
      <c r="B17" s="304"/>
      <c r="C17" s="57" t="s">
        <v>298</v>
      </c>
      <c r="D17" s="299"/>
      <c r="E17" s="302"/>
      <c r="F17" s="281"/>
    </row>
    <row r="18" spans="1:6" ht="39">
      <c r="A18" s="307"/>
      <c r="B18" s="304"/>
      <c r="C18" s="58" t="s">
        <v>299</v>
      </c>
      <c r="D18" s="299"/>
      <c r="E18" s="302"/>
      <c r="F18" s="281"/>
    </row>
    <row r="19" spans="1:6" ht="12.75">
      <c r="A19" s="307"/>
      <c r="B19" s="304"/>
      <c r="C19" s="58" t="s">
        <v>300</v>
      </c>
      <c r="D19" s="299"/>
      <c r="E19" s="302"/>
      <c r="F19" s="281"/>
    </row>
    <row r="20" spans="1:6" ht="52.5">
      <c r="A20" s="307"/>
      <c r="B20" s="304"/>
      <c r="C20" s="58" t="s">
        <v>301</v>
      </c>
      <c r="D20" s="299"/>
      <c r="E20" s="302"/>
      <c r="F20" s="281"/>
    </row>
    <row r="21" spans="1:6" ht="39">
      <c r="A21" s="307"/>
      <c r="B21" s="304"/>
      <c r="C21" s="58" t="s">
        <v>302</v>
      </c>
      <c r="D21" s="299"/>
      <c r="E21" s="302"/>
      <c r="F21" s="281"/>
    </row>
    <row r="22" spans="1:6" ht="39">
      <c r="A22" s="307"/>
      <c r="B22" s="304"/>
      <c r="C22" s="58" t="s">
        <v>303</v>
      </c>
      <c r="D22" s="299"/>
      <c r="E22" s="302"/>
      <c r="F22" s="281"/>
    </row>
    <row r="23" spans="1:6" ht="26.25">
      <c r="A23" s="307"/>
      <c r="B23" s="304"/>
      <c r="C23" s="58" t="s">
        <v>304</v>
      </c>
      <c r="D23" s="299"/>
      <c r="E23" s="302"/>
      <c r="F23" s="281"/>
    </row>
    <row r="24" spans="1:6" ht="26.25">
      <c r="A24" s="308"/>
      <c r="B24" s="305"/>
      <c r="C24" s="59" t="s">
        <v>305</v>
      </c>
      <c r="D24" s="300"/>
      <c r="E24" s="302"/>
      <c r="F24" s="282"/>
    </row>
    <row r="25" spans="1:6" ht="15">
      <c r="A25" s="276" t="s">
        <v>323</v>
      </c>
      <c r="B25" s="276"/>
      <c r="C25" s="276"/>
      <c r="D25" s="276"/>
      <c r="E25" s="276"/>
      <c r="F25" s="276"/>
    </row>
    <row r="26" spans="1:6" ht="25.5" customHeight="1">
      <c r="A26" s="53" t="s">
        <v>280</v>
      </c>
      <c r="B26" s="271" t="s">
        <v>322</v>
      </c>
      <c r="C26" s="272"/>
      <c r="D26" s="52">
        <v>93.72</v>
      </c>
      <c r="E26" s="140">
        <v>93.72</v>
      </c>
      <c r="F26" s="150">
        <f>E26/D26*100</f>
        <v>100</v>
      </c>
    </row>
    <row r="27" spans="1:6" ht="24.75" customHeight="1">
      <c r="A27" s="53" t="s">
        <v>282</v>
      </c>
      <c r="B27" s="271" t="s">
        <v>330</v>
      </c>
      <c r="C27" s="272"/>
      <c r="D27" s="62">
        <v>2112</v>
      </c>
      <c r="E27" s="140">
        <v>2112</v>
      </c>
      <c r="F27" s="150">
        <f>E27/D27*100</f>
        <v>100</v>
      </c>
    </row>
    <row r="28" spans="1:6" ht="12.75" customHeight="1">
      <c r="A28" s="273" t="s">
        <v>286</v>
      </c>
      <c r="B28" s="274"/>
      <c r="C28" s="275"/>
      <c r="D28" s="63">
        <f>SUM(D26:D27)</f>
        <v>2205.72</v>
      </c>
      <c r="E28" s="63">
        <f>SUM(E26:E27)</f>
        <v>2205.72</v>
      </c>
      <c r="F28" s="191"/>
    </row>
    <row r="29" spans="1:6" ht="15" customHeight="1">
      <c r="A29" s="277" t="s">
        <v>281</v>
      </c>
      <c r="B29" s="278"/>
      <c r="C29" s="278"/>
      <c r="D29" s="278"/>
      <c r="E29" s="278"/>
      <c r="F29" s="279"/>
    </row>
    <row r="30" spans="1:6" ht="25.5" customHeight="1">
      <c r="A30" s="60" t="s">
        <v>280</v>
      </c>
      <c r="B30" s="271" t="s">
        <v>322</v>
      </c>
      <c r="C30" s="272"/>
      <c r="D30" s="52">
        <v>845.74</v>
      </c>
      <c r="E30" s="149">
        <v>845.74</v>
      </c>
      <c r="F30" s="151">
        <f aca="true" t="shared" si="0" ref="F30:F39">E30/D30*100</f>
        <v>100</v>
      </c>
    </row>
    <row r="31" spans="1:6" ht="15" customHeight="1">
      <c r="A31" s="60" t="s">
        <v>282</v>
      </c>
      <c r="B31" s="271" t="s">
        <v>353</v>
      </c>
      <c r="C31" s="272"/>
      <c r="D31" s="52">
        <v>712.25</v>
      </c>
      <c r="E31" s="140">
        <v>0</v>
      </c>
      <c r="F31" s="151">
        <f t="shared" si="0"/>
        <v>0</v>
      </c>
    </row>
    <row r="32" spans="1:6" ht="15" customHeight="1">
      <c r="A32" s="60" t="s">
        <v>283</v>
      </c>
      <c r="B32" s="271" t="s">
        <v>355</v>
      </c>
      <c r="C32" s="272"/>
      <c r="D32" s="62">
        <v>190</v>
      </c>
      <c r="E32" s="140">
        <v>0</v>
      </c>
      <c r="F32" s="151">
        <f t="shared" si="0"/>
        <v>0</v>
      </c>
    </row>
    <row r="33" spans="1:6" ht="12" customHeight="1">
      <c r="A33" s="79" t="s">
        <v>284</v>
      </c>
      <c r="B33" s="296" t="s">
        <v>325</v>
      </c>
      <c r="C33" s="297"/>
      <c r="D33" s="62">
        <v>533.86</v>
      </c>
      <c r="E33" s="140">
        <v>0</v>
      </c>
      <c r="F33" s="151">
        <f t="shared" si="0"/>
        <v>0</v>
      </c>
    </row>
    <row r="34" spans="1:6" ht="12.75">
      <c r="A34" s="60" t="s">
        <v>285</v>
      </c>
      <c r="B34" s="269" t="s">
        <v>324</v>
      </c>
      <c r="C34" s="270"/>
      <c r="D34" s="62">
        <v>1881.62</v>
      </c>
      <c r="E34" s="140">
        <v>1881.62</v>
      </c>
      <c r="F34" s="62">
        <f t="shared" si="0"/>
        <v>100</v>
      </c>
    </row>
    <row r="35" spans="1:6" ht="12.75">
      <c r="A35" s="60" t="s">
        <v>329</v>
      </c>
      <c r="B35" s="269" t="s">
        <v>351</v>
      </c>
      <c r="C35" s="270"/>
      <c r="D35" s="62">
        <v>1749.9</v>
      </c>
      <c r="E35" s="140">
        <v>1640.77</v>
      </c>
      <c r="F35" s="62">
        <f t="shared" si="0"/>
        <v>93.76364363677924</v>
      </c>
    </row>
    <row r="36" spans="1:6" ht="12.75">
      <c r="A36" s="79" t="s">
        <v>352</v>
      </c>
      <c r="B36" s="296" t="s">
        <v>288</v>
      </c>
      <c r="C36" s="297"/>
      <c r="D36" s="62">
        <v>1489.6</v>
      </c>
      <c r="E36" s="140">
        <v>836.59</v>
      </c>
      <c r="F36" s="62">
        <f t="shared" si="0"/>
        <v>56.162056928034374</v>
      </c>
    </row>
    <row r="37" spans="1:6" ht="23.25" customHeight="1">
      <c r="A37" s="120" t="s">
        <v>354</v>
      </c>
      <c r="B37" s="271" t="s">
        <v>330</v>
      </c>
      <c r="C37" s="272"/>
      <c r="D37" s="62">
        <v>3888</v>
      </c>
      <c r="E37" s="140">
        <v>3888</v>
      </c>
      <c r="F37" s="150">
        <f t="shared" si="0"/>
        <v>100</v>
      </c>
    </row>
    <row r="38" spans="1:6" ht="15" customHeight="1">
      <c r="A38" s="273" t="s">
        <v>286</v>
      </c>
      <c r="B38" s="274"/>
      <c r="C38" s="275"/>
      <c r="D38" s="63">
        <f>+D30+D31+D32+D33+D34+D35+D36+D37</f>
        <v>11290.97</v>
      </c>
      <c r="E38" s="141">
        <f>E30+E31+E32+E33+E34+E35+E36+E37</f>
        <v>9092.72</v>
      </c>
      <c r="F38" s="63">
        <f t="shared" si="0"/>
        <v>80.53090212798368</v>
      </c>
    </row>
    <row r="39" spans="1:6" ht="12.75">
      <c r="A39" s="273" t="s">
        <v>287</v>
      </c>
      <c r="B39" s="274"/>
      <c r="C39" s="275"/>
      <c r="D39" s="63">
        <f>D11+D28+D38</f>
        <v>55489.920000000006</v>
      </c>
      <c r="E39" s="141">
        <f>E11+E28+E38</f>
        <v>37436.16</v>
      </c>
      <c r="F39" s="63">
        <f t="shared" si="0"/>
        <v>67.46479360575759</v>
      </c>
    </row>
    <row r="40" ht="12.75">
      <c r="D40" s="132"/>
    </row>
  </sheetData>
  <sheetProtection/>
  <mergeCells count="32">
    <mergeCell ref="E11:E24"/>
    <mergeCell ref="B11:B24"/>
    <mergeCell ref="A38:C38"/>
    <mergeCell ref="A11:A24"/>
    <mergeCell ref="B33:C33"/>
    <mergeCell ref="B4:F4"/>
    <mergeCell ref="B5:F5"/>
    <mergeCell ref="C9:C10"/>
    <mergeCell ref="E9:E10"/>
    <mergeCell ref="B9:B10"/>
    <mergeCell ref="A39:C39"/>
    <mergeCell ref="D9:D10"/>
    <mergeCell ref="B36:C36"/>
    <mergeCell ref="D11:D24"/>
    <mergeCell ref="B34:C34"/>
    <mergeCell ref="A25:F25"/>
    <mergeCell ref="B27:C27"/>
    <mergeCell ref="A29:F29"/>
    <mergeCell ref="F11:F24"/>
    <mergeCell ref="A7:A10"/>
    <mergeCell ref="B3:F3"/>
    <mergeCell ref="B7:C8"/>
    <mergeCell ref="D7:E7"/>
    <mergeCell ref="F9:F10"/>
    <mergeCell ref="F7:F8"/>
    <mergeCell ref="B35:C35"/>
    <mergeCell ref="B31:C31"/>
    <mergeCell ref="B32:C32"/>
    <mergeCell ref="A28:C28"/>
    <mergeCell ref="B26:C26"/>
    <mergeCell ref="B37:C37"/>
    <mergeCell ref="B30:C30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2019-11-22T08:12:53Z</cp:lastPrinted>
  <dcterms:created xsi:type="dcterms:W3CDTF">2007-10-25T07:17:21Z</dcterms:created>
  <dcterms:modified xsi:type="dcterms:W3CDTF">2019-11-22T08:12:55Z</dcterms:modified>
  <cp:category/>
  <cp:version/>
  <cp:contentType/>
  <cp:contentStatus/>
</cp:coreProperties>
</file>