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<sst xmlns="http://schemas.openxmlformats.org/spreadsheetml/2006/main" count="77" uniqueCount="77">
  <si>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</si>
  <si>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</si>
  <si>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</si>
  <si>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</si>
  <si>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</si>
  <si>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</si>
  <si>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</si>
  <si>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</si>
  <si>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</si>
  <si>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</si>
  <si>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</si>
  <si>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</si>
  <si>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</si>
  <si>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</si>
  <si>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</si>
  <si>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</si>
  <si>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</si>
  <si>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</si>
  <si>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</si>
  <si>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</si>
  <si>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</si>
  <si>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</si>
  <si>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</si>
  <si>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</si>
  <si>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</si>
  <si>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</si>
  <si>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</si>
  <si>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</si>
  <si>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</si>
  <si>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</si>
  <si>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</si>
  <si>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</si>
  <si>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</si>
  <si>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</si>
  <si>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</si>
  <si>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</si>
  <si>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</si>
  <si>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</si>
  <si>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</si>
  <si>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</si>
  <si>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</si>
  <si>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</si>
  <si>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</si>
  <si>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</si>
  <si>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</si>
  <si>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</si>
  <si>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</si>
  <si>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</si>
  <si>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</si>
  <si>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</si>
  <si>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</si>
  <si>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</si>
  <si>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</si>
  <si>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</si>
  <si>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</si>
  <si>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</si>
  <si>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</si>
  <si>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</si>
  <si>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</si>
  <si>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</si>
  <si>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</si>
  <si>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</si>
  <si>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</si>
  <si>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</si>
  <si>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</si>
  <si>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</si>
  <si>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</si>
  <si>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</si>
  <si>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Охрана семьи и детства</t>
  </si>
  <si>
    <t>1004</t>
  </si>
  <si>
    <t>0705</t>
  </si>
  <si>
    <t>Профессиональная подготовка, переподготовка и повышение квалификации</t>
  </si>
  <si>
    <t>Бюджет 2021 год, тыс.руб.</t>
  </si>
  <si>
    <t>Исполнение за  1 квартал 2021г.</t>
  </si>
  <si>
    <t>Исполнение расходов бюджета  по разделам и подразделам, классификации расходов бюджета МО Большеколпанское сельское поселение за  1 квартал 2021 года</t>
  </si>
  <si>
    <t>к Решению Совета депутатов</t>
  </si>
  <si>
    <t>от "13" мая 2021г.  № 17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</si>
</sst>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9" fontId="3" fillId="33" borderId="12" xfId="60" applyFont="1" applyFill="1" applyBorder="1" applyAlignment="1">
      <alignment horizontal="center" wrapText="1"/>
    </xf>
    <xf numFmtId="179" fontId="4" fillId="33" borderId="12" xfId="60" applyFont="1" applyFill="1" applyBorder="1" applyAlignment="1">
      <alignment horizontal="center" wrapText="1"/>
    </xf>
    <xf numFmtId="185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9" fontId="3" fillId="34" borderId="17" xfId="60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  <xf numFmtId="180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9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71" fontId="3" fillId="34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80" fontId="3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2" fontId="5" fillId="33" borderId="2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8" t="s">
        <v>63</v>
      </c>
      <c r="C2" s="38"/>
      <c r="D2" s="38"/>
      <c r="E2" s="38"/>
      <c r="F2" s="38"/>
    </row>
    <row r="3" spans="1:6" ht="15" customHeight="1">
      <c r="A3" s="2"/>
      <c r="B3" s="39" t="s">
        <v>75</v>
      </c>
      <c r="C3" s="39"/>
      <c r="D3" s="39"/>
      <c r="E3" s="39"/>
      <c r="F3" s="39"/>
    </row>
    <row r="4" spans="1:6" ht="15.75">
      <c r="A4" s="5" t="s">
        <v>47</v>
      </c>
      <c r="B4" s="40" t="s">
        <v>40</v>
      </c>
      <c r="C4" s="40"/>
      <c r="D4" s="40"/>
      <c r="E4" s="40"/>
      <c r="F4" s="40"/>
    </row>
    <row r="5" spans="1:6" ht="15" customHeight="1">
      <c r="A5" s="2"/>
      <c r="B5" s="39" t="s">
        <v>76</v>
      </c>
      <c r="C5" s="39"/>
      <c r="D5" s="39"/>
      <c r="E5" s="39"/>
      <c r="F5" s="39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7" t="s">
        <v>74</v>
      </c>
      <c r="B9" s="37"/>
      <c r="C9" s="37"/>
      <c r="D9" s="37"/>
      <c r="E9" s="37"/>
      <c r="F9" s="37"/>
    </row>
    <row r="10" spans="1:4" ht="12.75" customHeight="1" thickBot="1">
      <c r="A10" s="43"/>
      <c r="B10" s="43"/>
      <c r="C10" s="43"/>
      <c r="D10" s="43"/>
    </row>
    <row r="11" spans="1:6" ht="15.75" customHeight="1">
      <c r="A11" s="44" t="s">
        <v>0</v>
      </c>
      <c r="B11" s="33" t="s">
        <v>1</v>
      </c>
      <c r="C11" s="33" t="s">
        <v>32</v>
      </c>
      <c r="D11" s="41" t="s">
        <v>72</v>
      </c>
      <c r="E11" s="35" t="s">
        <v>73</v>
      </c>
      <c r="F11" s="35" t="s">
        <v>66</v>
      </c>
    </row>
    <row r="12" spans="1:6" ht="16.5" customHeight="1">
      <c r="A12" s="45"/>
      <c r="B12" s="34"/>
      <c r="C12" s="34"/>
      <c r="D12" s="42"/>
      <c r="E12" s="36"/>
      <c r="F12" s="36"/>
    </row>
    <row r="13" spans="1:6" ht="28.5" customHeight="1" thickBot="1">
      <c r="A13" s="45"/>
      <c r="B13" s="34"/>
      <c r="C13" s="34"/>
      <c r="D13" s="42"/>
      <c r="E13" s="36"/>
      <c r="F13" s="36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19762.29</v>
      </c>
      <c r="E14" s="20">
        <f>E15+E16+E17+E19+E20</f>
        <v>3271.19</v>
      </c>
      <c r="F14" s="24">
        <f aca="true" t="shared" si="0" ref="F14:F46">E14/D14*100</f>
        <v>16.552686960873462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18817.33</v>
      </c>
      <c r="E16" s="15">
        <v>3101.19</v>
      </c>
      <c r="F16" s="25">
        <f t="shared" si="0"/>
        <v>16.48049962454822</v>
      </c>
    </row>
    <row r="17" spans="1:6" ht="40.5" customHeight="1">
      <c r="A17" s="9" t="s">
        <v>64</v>
      </c>
      <c r="B17" s="10"/>
      <c r="C17" s="10" t="s">
        <v>65</v>
      </c>
      <c r="D17" s="13">
        <v>296.23</v>
      </c>
      <c r="E17" s="15">
        <v>74.06</v>
      </c>
      <c r="F17" s="25">
        <f t="shared" si="0"/>
        <v>25.000843938831313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538.73</v>
      </c>
      <c r="E20" s="15">
        <v>95.94</v>
      </c>
      <c r="F20" s="25">
        <f t="shared" si="0"/>
        <v>17.808549737345235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594.7</v>
      </c>
      <c r="E21" s="16">
        <f>E22</f>
        <v>102.74</v>
      </c>
      <c r="F21" s="24">
        <f t="shared" si="0"/>
        <v>17.275937447452495</v>
      </c>
    </row>
    <row r="22" spans="1:6" ht="15" customHeight="1">
      <c r="A22" s="9" t="s">
        <v>38</v>
      </c>
      <c r="B22" s="10"/>
      <c r="C22" s="10" t="s">
        <v>37</v>
      </c>
      <c r="D22" s="13">
        <v>594.7</v>
      </c>
      <c r="E22" s="15">
        <v>102.74</v>
      </c>
      <c r="F22" s="25">
        <f t="shared" si="0"/>
        <v>17.275937447452495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1396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270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1126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10129.57</v>
      </c>
      <c r="E26" s="16">
        <f>E28+E29+E30</f>
        <v>10</v>
      </c>
      <c r="F26" s="24">
        <f t="shared" si="0"/>
        <v>0.09872087364024337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9356.17</v>
      </c>
      <c r="E28" s="15">
        <v>10</v>
      </c>
      <c r="F28" s="25">
        <f t="shared" si="0"/>
        <v>0.10688134140358715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773.4</v>
      </c>
      <c r="E30" s="15">
        <v>0</v>
      </c>
      <c r="F30" s="25">
        <f t="shared" si="0"/>
        <v>0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28897.93</v>
      </c>
      <c r="E31" s="16">
        <f>E32+E33+E34+E35</f>
        <v>3015.79</v>
      </c>
      <c r="F31" s="24">
        <f t="shared" si="0"/>
        <v>10.436007008114421</v>
      </c>
    </row>
    <row r="32" spans="1:6" ht="17.25" customHeight="1">
      <c r="A32" s="9" t="s">
        <v>45</v>
      </c>
      <c r="B32" s="10"/>
      <c r="C32" s="10" t="s">
        <v>17</v>
      </c>
      <c r="D32" s="13">
        <v>1776.93</v>
      </c>
      <c r="E32" s="15">
        <v>273.5</v>
      </c>
      <c r="F32" s="25">
        <f t="shared" si="0"/>
        <v>15.391714924054408</v>
      </c>
    </row>
    <row r="33" spans="1:6" ht="18" customHeight="1">
      <c r="A33" s="9" t="s">
        <v>46</v>
      </c>
      <c r="B33" s="10"/>
      <c r="C33" s="10" t="s">
        <v>18</v>
      </c>
      <c r="D33" s="13">
        <v>6238.19</v>
      </c>
      <c r="E33" s="15">
        <v>34.31</v>
      </c>
      <c r="F33" s="25">
        <f t="shared" si="0"/>
        <v>0.5499992786369123</v>
      </c>
    </row>
    <row r="34" spans="1:6" ht="15.75" customHeight="1">
      <c r="A34" s="9" t="s">
        <v>34</v>
      </c>
      <c r="B34" s="10"/>
      <c r="C34" s="10" t="s">
        <v>19</v>
      </c>
      <c r="D34" s="13">
        <v>10497.08</v>
      </c>
      <c r="E34" s="15">
        <v>918.05</v>
      </c>
      <c r="F34" s="25">
        <f t="shared" si="0"/>
        <v>8.74576548906934</v>
      </c>
    </row>
    <row r="35" spans="1:6" ht="13.5" customHeight="1">
      <c r="A35" s="9" t="s">
        <v>31</v>
      </c>
      <c r="B35" s="10"/>
      <c r="C35" s="10" t="s">
        <v>20</v>
      </c>
      <c r="D35" s="13">
        <v>10385.73</v>
      </c>
      <c r="E35" s="15">
        <v>1789.93</v>
      </c>
      <c r="F35" s="25">
        <f t="shared" si="0"/>
        <v>17.234513125220857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526.06</v>
      </c>
      <c r="E36" s="16">
        <f>E38+E37</f>
        <v>14.8</v>
      </c>
      <c r="F36" s="24">
        <f t="shared" si="0"/>
        <v>2.8133672965061023</v>
      </c>
    </row>
    <row r="37" spans="1:6" ht="27" customHeight="1">
      <c r="A37" s="9" t="s">
        <v>71</v>
      </c>
      <c r="B37" s="8"/>
      <c r="C37" s="10" t="s">
        <v>70</v>
      </c>
      <c r="D37" s="13">
        <v>80</v>
      </c>
      <c r="E37" s="15">
        <v>14.8</v>
      </c>
      <c r="F37" s="25">
        <f>E37/D37*100</f>
        <v>18.5</v>
      </c>
    </row>
    <row r="38" spans="1:6" ht="18" customHeight="1">
      <c r="A38" s="9" t="s">
        <v>23</v>
      </c>
      <c r="B38" s="10"/>
      <c r="C38" s="10" t="s">
        <v>24</v>
      </c>
      <c r="D38" s="13">
        <v>446.06</v>
      </c>
      <c r="E38" s="15">
        <v>0</v>
      </c>
      <c r="F38" s="25">
        <f t="shared" si="0"/>
        <v>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12378.93</v>
      </c>
      <c r="E39" s="27">
        <f>E40</f>
        <v>1685.8</v>
      </c>
      <c r="F39" s="24">
        <f t="shared" si="0"/>
        <v>13.618301420235834</v>
      </c>
    </row>
    <row r="40" spans="1:6" ht="18" customHeight="1">
      <c r="A40" s="9" t="s">
        <v>30</v>
      </c>
      <c r="B40" s="10"/>
      <c r="C40" s="10" t="s">
        <v>27</v>
      </c>
      <c r="D40" s="13">
        <v>12378.93</v>
      </c>
      <c r="E40" s="17">
        <v>1685.8</v>
      </c>
      <c r="F40" s="24">
        <f t="shared" si="0"/>
        <v>13.618301420235834</v>
      </c>
    </row>
    <row r="41" spans="1:6" ht="15.75" customHeight="1">
      <c r="A41" s="7" t="s">
        <v>54</v>
      </c>
      <c r="B41" s="8" t="s">
        <v>56</v>
      </c>
      <c r="C41" s="8"/>
      <c r="D41" s="12">
        <f>D42+D43</f>
        <v>1275.74</v>
      </c>
      <c r="E41" s="28">
        <f>E42+E43</f>
        <v>280.27000000000004</v>
      </c>
      <c r="F41" s="24">
        <f t="shared" si="0"/>
        <v>21.969210027121516</v>
      </c>
    </row>
    <row r="42" spans="1:6" ht="12.75" customHeight="1">
      <c r="A42" s="9" t="s">
        <v>55</v>
      </c>
      <c r="B42" s="10"/>
      <c r="C42" s="10" t="s">
        <v>50</v>
      </c>
      <c r="D42" s="13">
        <v>1275.24</v>
      </c>
      <c r="E42" s="29">
        <v>280.17</v>
      </c>
      <c r="F42" s="25">
        <f t="shared" si="0"/>
        <v>21.969982121012517</v>
      </c>
    </row>
    <row r="43" spans="1:6" ht="12.75" customHeight="1">
      <c r="A43" s="9" t="s">
        <v>68</v>
      </c>
      <c r="B43" s="10"/>
      <c r="C43" s="10" t="s">
        <v>69</v>
      </c>
      <c r="D43" s="13">
        <v>0.5</v>
      </c>
      <c r="E43" s="29">
        <v>0.1</v>
      </c>
      <c r="F43" s="25">
        <f t="shared" si="0"/>
        <v>20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1651.62</v>
      </c>
      <c r="E44" s="31">
        <f>E45</f>
        <v>318.78</v>
      </c>
      <c r="F44" s="24">
        <f t="shared" si="0"/>
        <v>19.301049878301306</v>
      </c>
    </row>
    <row r="45" spans="1:6" ht="14.25" customHeight="1">
      <c r="A45" s="9" t="s">
        <v>57</v>
      </c>
      <c r="B45" s="10"/>
      <c r="C45" s="10" t="s">
        <v>58</v>
      </c>
      <c r="D45" s="13">
        <v>1651.62</v>
      </c>
      <c r="E45" s="32">
        <v>318.78</v>
      </c>
      <c r="F45" s="24">
        <f t="shared" si="0"/>
        <v>19.301049878301306</v>
      </c>
    </row>
    <row r="46" spans="1:6" ht="17.25" customHeight="1" thickBot="1">
      <c r="A46" s="21" t="s">
        <v>29</v>
      </c>
      <c r="B46" s="22"/>
      <c r="C46" s="22"/>
      <c r="D46" s="23">
        <f>D14+D21+D23+D26+D31+D36+D39+D41+D44</f>
        <v>76612.84000000001</v>
      </c>
      <c r="E46" s="30">
        <f>E14+E21+E23+E26+E31+E36+E39+E41+E44</f>
        <v>8699.37</v>
      </c>
      <c r="F46" s="26">
        <f t="shared" si="0"/>
        <v>11.354976528738524</v>
      </c>
    </row>
  </sheetData>
  <sheetProtection/>
  <mergeCells count="12">
    <mergeCell ref="A10:D10"/>
    <mergeCell ref="A11:A13"/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2021-04-30T12:51:10Z</cp:lastPrinted>
  <dcterms:created xsi:type="dcterms:W3CDTF">2007-10-24T16:54:59Z</dcterms:created>
  <dcterms:modified xsi:type="dcterms:W3CDTF">2021-05-14T09:37:38Z</dcterms:modified>
  <cp:category/>
  <cp:version/>
  <cp:contentType/>
  <cp:contentStatus/>
</cp:coreProperties>
</file>