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48" windowWidth="22992" windowHeight="9432" tabRatio="947" activeTab="0"/>
  </bookViews>
  <sheets>
    <sheet name="ХВС" sheetId="1" r:id="rId1"/>
    <sheet name="ВО" sheetId="2" r:id="rId2"/>
    <sheet name="ТБО " sheetId="3" r:id="rId3"/>
  </sheets>
  <externalReferences>
    <externalReference r:id="rId6"/>
  </externalReferences>
  <definedNames>
    <definedName name="_xlnm._FilterDatabase" localSheetId="0" hidden="1">'ХВС'!$A$4:$R$12</definedName>
    <definedName name="_xlnm.Print_Area" localSheetId="1">'ВО'!$B$1:$O$480</definedName>
    <definedName name="_xlnm.Print_Area" localSheetId="0">'ХВС'!$A$1:$K$12</definedName>
  </definedNames>
  <calcPr fullCalcOnLoad="1"/>
</workbook>
</file>

<file path=xl/sharedStrings.xml><?xml version="1.0" encoding="utf-8"?>
<sst xmlns="http://schemas.openxmlformats.org/spreadsheetml/2006/main" count="1911" uniqueCount="662">
  <si>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</si>
  <si>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</si>
  <si>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</si>
  <si>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</si>
  <si>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</si>
  <si>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</si>
  <si>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</si>
  <si>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</si>
  <si>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</si>
  <si>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</si>
  <si>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</si>
  <si>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</si>
  <si>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</si>
  <si>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</si>
  <si>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</si>
  <si>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</si>
  <si>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</si>
  <si>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</si>
  <si>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</si>
  <si>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</si>
  <si>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</si>
  <si>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</si>
  <si>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</si>
  <si>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</si>
  <si>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ЗАО "Метахим"</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</si>
  <si>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</si>
  <si>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</si>
  <si>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</si>
  <si>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</si>
  <si>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</si>
  <si>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</si>
  <si>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</si>
  <si>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</si>
  <si>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</si>
  <si>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</si>
  <si>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</si>
  <si>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</si>
  <si>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</si>
  <si>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</si>
  <si>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</si>
  <si>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</si>
  <si>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</si>
  <si>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</si>
  <si>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</si>
  <si>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</si>
  <si>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</si>
  <si>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</si>
  <si>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</si>
  <si>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</si>
  <si>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</si>
  <si>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</si>
  <si>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</si>
  <si>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</si>
  <si>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МО "Морозовское городское поселение"</t>
  </si>
  <si>
    <t>ООО "КУДРОВО-ГРАД"</t>
  </si>
  <si>
    <t>МП "Единая служба Заказчика"</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</si>
  <si>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</si>
  <si>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</si>
  <si>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</si>
  <si>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</si>
  <si>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</si>
  <si>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</si>
  <si>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</si>
  <si>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</si>
  <si>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</si>
  <si>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</si>
  <si>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</si>
  <si>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</si>
  <si>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</si>
  <si>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</si>
  <si>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</si>
  <si>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</si>
  <si>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</si>
  <si>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</si>
  <si>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</si>
  <si>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</si>
  <si>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 xml:space="preserve"> МО "Большеколпанское сельское поселение"</t>
  </si>
  <si>
    <t>МУП "Водоканал"</t>
  </si>
  <si>
    <t>МО "Гатчинское городское поселение"</t>
  </si>
  <si>
    <t>ОАО "Коммунальные системы Гатчинского района"</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</si>
  <si>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</si>
  <si>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</si>
  <si>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</si>
  <si>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</si>
  <si>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</si>
  <si>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</si>
  <si>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</si>
  <si>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</si>
  <si>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</si>
  <si>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</si>
  <si>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</si>
  <si>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</si>
  <si>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</si>
  <si>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</si>
  <si>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</si>
  <si>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</si>
  <si>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</si>
  <si>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</si>
  <si>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</si>
  <si>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</si>
  <si>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</si>
  <si>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</si>
  <si>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</si>
  <si>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</si>
  <si>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</si>
  <si>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</si>
  <si>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</si>
  <si>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</si>
  <si>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</si>
  <si>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</si>
  <si>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</si>
  <si>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</si>
  <si>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</si>
  <si>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</si>
  <si>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</si>
  <si>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МО "Отрадненское городское поселение"</t>
  </si>
  <si>
    <t>ООО "ВОДОКАНАЛ ПРИЛАДОЖСКОГО ГОРОДСКОГО ПОСЕЛЕНИЯ"</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</si>
  <si>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</si>
  <si>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</si>
  <si>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</si>
  <si>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</si>
  <si>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</si>
  <si>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</si>
  <si>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</si>
  <si>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</si>
  <si>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</si>
  <si>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</si>
  <si>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</si>
  <si>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</si>
  <si>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</si>
  <si>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"Аннинское сельское поселение"</t>
  </si>
  <si>
    <t>Лужский</t>
  </si>
  <si>
    <t>Подпорожский</t>
  </si>
  <si>
    <t>МО "Подпорожское городское поселение"</t>
  </si>
  <si>
    <t>ООО "Ресурс"&lt;*&gt;</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</si>
  <si>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</si>
  <si>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</si>
  <si>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</si>
  <si>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</si>
  <si>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</si>
  <si>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</si>
  <si>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</si>
  <si>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</si>
  <si>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</si>
  <si>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</si>
  <si>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</si>
  <si>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</si>
  <si>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</si>
  <si>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</si>
  <si>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</si>
  <si>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</si>
  <si>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</si>
  <si>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</si>
  <si>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</si>
  <si>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</si>
  <si>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</si>
  <si>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</si>
  <si>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</si>
  <si>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</si>
  <si>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</si>
  <si>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</si>
  <si>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</si>
  <si>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</si>
  <si>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</si>
  <si>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</si>
  <si>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</si>
  <si>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</si>
  <si>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</si>
  <si>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</si>
  <si>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Тихвинский</t>
  </si>
  <si>
    <t>МП "Водоканал"</t>
  </si>
  <si>
    <t>МО "Тихвинское городское поселение"</t>
  </si>
  <si>
    <t>МП Тепловые сети г.Тихвин</t>
  </si>
  <si>
    <t>ОАО "УЖКХ"</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</si>
  <si>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</si>
  <si>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</si>
  <si>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</si>
  <si>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</si>
  <si>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</si>
  <si>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"Цвылёвское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</si>
  <si>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</si>
  <si>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</si>
  <si>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</si>
  <si>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</si>
  <si>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</si>
  <si>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</si>
  <si>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</si>
  <si>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</si>
  <si>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</si>
  <si>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</si>
  <si>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</si>
  <si>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</si>
  <si>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</si>
  <si>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</si>
  <si>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</si>
  <si>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</si>
  <si>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</si>
  <si>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</si>
  <si>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</si>
  <si>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</si>
  <si>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</si>
  <si>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</si>
  <si>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</si>
  <si>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</si>
  <si>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</si>
  <si>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</si>
  <si>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</si>
  <si>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</si>
  <si>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</si>
  <si>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</si>
  <si>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</si>
  <si>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</si>
  <si>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</si>
  <si>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МП МО г. Коммунар "ЖКС"</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</si>
  <si>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</si>
  <si>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</si>
  <si>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</si>
  <si>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</si>
  <si>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</si>
  <si>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</si>
  <si>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</si>
  <si>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ООО "Водоканал" &lt;*&gt;</t>
  </si>
  <si>
    <t>МО "Алеховщинское сельское поселение" (с.Алеховщина,  д.Игокиничи)</t>
  </si>
  <si>
    <t>МО "Алеховщинское сельское поселение" (д.Тервеничи, д.Яровщина)</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</si>
  <si>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</si>
  <si>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</si>
  <si>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</si>
  <si>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</si>
  <si>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</si>
  <si>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</si>
  <si>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"Сосновское сельское поселение" ( для потребителей проживающих по адресу: ул. Пионерская дома №1а, 1б; ул. Молодежная дома №1,2,3,4,5,6; ул. Механизаторов дома № 1,3,5,7,7а,9)</t>
  </si>
  <si>
    <t>МО "Новосельское сельское поселение"</t>
  </si>
  <si>
    <t xml:space="preserve">Тихвинский </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</si>
  <si>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</si>
  <si>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</si>
  <si>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</si>
  <si>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</si>
  <si>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</si>
  <si>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</si>
  <si>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МО "Радогощинское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</si>
  <si>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</si>
  <si>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</si>
  <si>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</si>
  <si>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</si>
  <si>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</si>
  <si>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</si>
  <si>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</si>
  <si>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</si>
  <si>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</si>
  <si>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муниципальное предприятие "ТеплоРесурс" МО Кузнечнинское городское поселение МО Приозерский муниципальный район Ленинградской области</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</si>
  <si>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</si>
  <si>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</si>
  <si>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</si>
  <si>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АО "ГУ ЖКХ" </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</si>
  <si>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</si>
  <si>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</si>
  <si>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</si>
  <si>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</si>
  <si>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</si>
  <si>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</si>
  <si>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</si>
  <si>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</si>
  <si>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</si>
  <si>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</si>
  <si>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</si>
  <si>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</si>
  <si>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</si>
  <si>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</si>
  <si>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</si>
  <si>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</si>
  <si>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</si>
  <si>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</si>
  <si>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</si>
  <si>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ООО "Колтушский напорный коллектор"</t>
  </si>
  <si>
    <t>ГБДОУ "Детский оздоровительный городок "Малыш"</t>
  </si>
  <si>
    <t>МУП "СЯСЬСТРОЙСКИЙ ВОДОКАНАЛ СЕРВИС" &lt;*&gt;</t>
  </si>
  <si>
    <t>ООО "Водно-коммунальное хозяйство" &lt;*&gt;</t>
  </si>
  <si>
    <t>для потребителей Выборского, Гатчинского, Приозерского, Тосненского МР</t>
  </si>
  <si>
    <t>подвоз воды</t>
  </si>
  <si>
    <t>МО "Староладожское сельское поселение"</t>
  </si>
  <si>
    <t>ОАО "Волховская сельхозтехника"&lt;*&gt;</t>
  </si>
  <si>
    <t>АО "Ленинградские областные коммунальные системы"( филиал Невский водопровод АО "ЛОКС")</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</si>
  <si>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</si>
  <si>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</si>
  <si>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</si>
  <si>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</si>
  <si>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</si>
  <si>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</si>
  <si>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Тарифы на услуги в сфере холодного водоснабжения на период регулирования 2017 год, руб./куб.м</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</si>
  <si>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</si>
  <si>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</si>
  <si>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</si>
  <si>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</si>
  <si>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</si>
  <si>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</si>
  <si>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</si>
  <si>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</si>
  <si>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</si>
  <si>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</si>
  <si>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</si>
  <si>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Тарифы на услуги в сфере водоотведения на период регулирования 2017 год, руб./куб.м</t>
  </si>
  <si>
    <t>4. Всеволожский МР</t>
  </si>
  <si>
    <t>347-п, 347-пн</t>
  </si>
  <si>
    <t>МО "Свирьстройское городское поселение"</t>
  </si>
  <si>
    <t xml:space="preserve"> -</t>
  </si>
  <si>
    <t>МО "Лодейнопольское городское поселение"</t>
  </si>
  <si>
    <t>потребители военного городка №3 воинской части № 23438 МО "Лодейнопольское городское поселение"</t>
  </si>
  <si>
    <t xml:space="preserve"> </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</si>
  <si>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</si>
  <si>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</si>
  <si>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</si>
  <si>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</si>
  <si>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</si>
  <si>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</si>
  <si>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</si>
  <si>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</si>
  <si>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264-п, 428-пн</t>
  </si>
  <si>
    <t>МО "Доможировское сельское поселение"</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</si>
  <si>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</si>
  <si>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</si>
  <si>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</si>
  <si>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</si>
  <si>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</si>
  <si>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</si>
  <si>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</si>
  <si>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</si>
  <si>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</si>
  <si>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</si>
  <si>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</si>
  <si>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</si>
  <si>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</si>
  <si>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</si>
  <si>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</si>
  <si>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</si>
  <si>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206-п</t>
  </si>
  <si>
    <t>114-п, 114-пн</t>
  </si>
  <si>
    <t>103-п</t>
  </si>
  <si>
    <t>91-п</t>
  </si>
  <si>
    <t>93-п, 93-пн</t>
  </si>
  <si>
    <t>90-п</t>
  </si>
  <si>
    <t>92-п, 92-пн</t>
  </si>
  <si>
    <t>320-п, 384-пн</t>
  </si>
  <si>
    <t>109-п</t>
  </si>
  <si>
    <t>-</t>
  </si>
  <si>
    <t>269-п, 385-пн</t>
  </si>
  <si>
    <t>131-п</t>
  </si>
  <si>
    <t>200-п, 426-пн</t>
  </si>
  <si>
    <t>09.12.2016,       19.12.2016</t>
  </si>
  <si>
    <t>254-п, 255-п, 407-пн, 415-пн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</si>
  <si>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</si>
  <si>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</si>
  <si>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</si>
  <si>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</si>
  <si>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</si>
  <si>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МУП "Новоладожский водоканал"&lt;*&gt;</t>
  </si>
  <si>
    <t>145-п, 418-пн</t>
  </si>
  <si>
    <t>02.12.2016,       19.12.2016</t>
  </si>
  <si>
    <t>201-п, 425-пн</t>
  </si>
  <si>
    <t>156-п</t>
  </si>
  <si>
    <t>158-п</t>
  </si>
  <si>
    <t>144-п, 408-пн</t>
  </si>
  <si>
    <t>поселок Рахья МО "Рахьинское городское поселение"</t>
  </si>
  <si>
    <t>деревня Борисова Грива МО "Рахьинское городское поселение"</t>
  </si>
  <si>
    <t>203-п, 424-пн</t>
  </si>
  <si>
    <t>265-п</t>
  </si>
  <si>
    <t>ЗАО "Интернешнл пейпер"</t>
  </si>
  <si>
    <t>304-п, 411-пн</t>
  </si>
  <si>
    <t>317-п, 416-пн</t>
  </si>
  <si>
    <t>319-п</t>
  </si>
  <si>
    <t>94-п, 94-пн</t>
  </si>
  <si>
    <t>318-п, 417-пн</t>
  </si>
  <si>
    <t>129-п</t>
  </si>
  <si>
    <t>130-п</t>
  </si>
  <si>
    <t>123-п</t>
  </si>
  <si>
    <t>АО "Птицефабрика "Лаголово"</t>
  </si>
  <si>
    <t>97-п</t>
  </si>
  <si>
    <t>124-п</t>
  </si>
  <si>
    <t>161-п</t>
  </si>
  <si>
    <t>148-п</t>
  </si>
  <si>
    <t>160-п</t>
  </si>
  <si>
    <t>95-п</t>
  </si>
  <si>
    <t>225-п</t>
  </si>
  <si>
    <t>МУП "Каменногорский Водоканал" МО "Каменногорское городское поселение" Выборгского района Ленинградской области</t>
  </si>
  <si>
    <t>МУП "Красносельское" муниципального образования "Красносельское сельское поселение" Выборгского района Ленинградской области</t>
  </si>
  <si>
    <t>МО "Красносельское сельское поселение"</t>
  </si>
  <si>
    <t>МУП "Первомайский Водоканал" муниципального образования "Первомайское сельское поселение" Выборгского района Ленинградской области</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</si>
  <si>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</si>
  <si>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</si>
  <si>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</si>
  <si>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</si>
  <si>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</si>
  <si>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</si>
  <si>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</si>
  <si>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</si>
  <si>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</si>
  <si>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</si>
  <si>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МУП "Водоканал Рощино" муниципального образования "Рощинское городское поселение" Выборгского района Ленинградской области</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</si>
  <si>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</si>
  <si>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</si>
  <si>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 xml:space="preserve">09.12.2016, </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</si>
  <si>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</si>
  <si>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</si>
  <si>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</si>
  <si>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</si>
  <si>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</si>
  <si>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</si>
  <si>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</si>
  <si>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</si>
  <si>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169-п, 420-пн</t>
  </si>
  <si>
    <t xml:space="preserve"> МО "Агалатовское сельское поселение"</t>
  </si>
  <si>
    <t>165-п, 414-пн</t>
  </si>
  <si>
    <t>143-п, 404-пн</t>
  </si>
  <si>
    <t>127-п, 127-пн</t>
  </si>
  <si>
    <t>173-п</t>
  </si>
  <si>
    <t>258-п, 412-пн</t>
  </si>
  <si>
    <t>210-п</t>
  </si>
  <si>
    <t>13.12.2016, 19.12.2016</t>
  </si>
  <si>
    <t>272-п, 405-пн</t>
  </si>
  <si>
    <t>МО "Заневское городское поселение"</t>
  </si>
  <si>
    <t>163-п, 413-пн</t>
  </si>
  <si>
    <t>МКП "Управление коммунальными системами"</t>
  </si>
  <si>
    <t>553-п, 553-пн</t>
  </si>
  <si>
    <t>88-п</t>
  </si>
  <si>
    <t>312-п</t>
  </si>
  <si>
    <t>142-п, 142-пн</t>
  </si>
  <si>
    <t>СПБ ГУП «Завод МПБО-2»</t>
  </si>
  <si>
    <t>98-п</t>
  </si>
  <si>
    <t xml:space="preserve">Для потребителей МО "Колтушское сельское поселение" и "Заневское городское поселение"
</t>
  </si>
  <si>
    <t>356-п, 356-пн</t>
  </si>
  <si>
    <t>№ п/п</t>
  </si>
  <si>
    <t>ГУП "Водоканал Санкт-Петербурга"</t>
  </si>
  <si>
    <t>ООО "Полар Инвест"</t>
  </si>
  <si>
    <t>541-п</t>
  </si>
  <si>
    <t>357-п</t>
  </si>
  <si>
    <t>06.12.2016,           19.12.2016</t>
  </si>
  <si>
    <t>25.11.2016,    19.12.2016</t>
  </si>
  <si>
    <t>179-п,             446-пн</t>
  </si>
  <si>
    <t>105-п,105-пн</t>
  </si>
  <si>
    <t>25.12.2016,   19.12.2016</t>
  </si>
  <si>
    <t>170-п,            375-пн</t>
  </si>
  <si>
    <t>06.12.2016,                                                19.12.2016</t>
  </si>
  <si>
    <t>227-п,              377-пн</t>
  </si>
  <si>
    <t>99-п</t>
  </si>
  <si>
    <t>06.12.2016,  19.12.2016</t>
  </si>
  <si>
    <t>02.12.2016,  19.12.2016</t>
  </si>
  <si>
    <t>09.12.2016,  19.12.216</t>
  </si>
  <si>
    <t>16.12.2016,  19.12.2016</t>
  </si>
  <si>
    <t>МУП "Водоканал Шлиссельбурга"</t>
  </si>
  <si>
    <t>159-п</t>
  </si>
  <si>
    <t>16.12.2016,   19.12.2016</t>
  </si>
  <si>
    <t>02.12.2016,   19.12.2016</t>
  </si>
  <si>
    <t>25.11.2016,  19.12.2016</t>
  </si>
  <si>
    <t>229-п,              445-пн</t>
  </si>
  <si>
    <t>139-п</t>
  </si>
  <si>
    <t>ООО "Экотех" &lt;*&gt;</t>
  </si>
  <si>
    <t>16. Сосновоборский   ГО</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</si>
  <si>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</si>
  <si>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</si>
  <si>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</si>
  <si>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</si>
  <si>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</si>
  <si>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</si>
  <si>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Общество с ограниченной ответственностью Финансово-промышленная группа "РОССТРО" (обособленное подразделение "Любанский фанерный комбинат")</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</si>
  <si>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</si>
  <si>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</si>
  <si>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Для потребителей МО "Сертоловское городское поселение", за исключением находящиеся в военных городках Минобороны России</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</si>
  <si>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</si>
  <si>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</si>
  <si>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</si>
  <si>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</si>
  <si>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"Аннинское сельское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</si>
  <si>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</si>
  <si>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</si>
  <si>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</si>
  <si>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</si>
  <si>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</si>
  <si>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</si>
  <si>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</si>
  <si>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</si>
  <si>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</si>
  <si>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</si>
  <si>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</si>
  <si>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</si>
  <si>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</si>
  <si>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</si>
  <si>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</si>
  <si>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</si>
  <si>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</si>
  <si>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</si>
  <si>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</si>
  <si>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</si>
  <si>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</si>
  <si>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</si>
  <si>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</si>
  <si>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</si>
  <si>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</si>
  <si>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</si>
  <si>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</si>
  <si>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</si>
  <si>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</si>
  <si>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</si>
  <si>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</si>
  <si>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316-п, 371-пн</t>
  </si>
  <si>
    <t>176-п</t>
  </si>
  <si>
    <t>164-п, 435-пн</t>
  </si>
  <si>
    <t xml:space="preserve"> Тарифы на услуги  утилизации, обезвреживания и захоронения  твердых бытовых отходов (ТБО) в Ленинградской области
 </t>
  </si>
  <si>
    <t>№ выписки из протокола</t>
  </si>
  <si>
    <t>№  п/п</t>
  </si>
  <si>
    <t>Муниципальный район/Организация</t>
  </si>
  <si>
    <t xml:space="preserve">Номер            </t>
  </si>
  <si>
    <t>2017 год</t>
  </si>
  <si>
    <t>2018 год</t>
  </si>
  <si>
    <t>2019 год</t>
  </si>
  <si>
    <t>2020 год</t>
  </si>
  <si>
    <t>2021 год</t>
  </si>
  <si>
    <t>с 01.01.2017 по 30.06.2017 (руб./м3*);(руб./тонну**)</t>
  </si>
  <si>
    <t>с 01.07.2017 по 31.12.2017 (руб./м3*);(руб./тонну**)</t>
  </si>
  <si>
    <t>с 01.01.2018 по 30.06.2018 (руб./м3*);(руб./тонну**)</t>
  </si>
  <si>
    <t>с 01.07.2018 по 31.12.2018 (руб./м3*);(руб./тонну**)</t>
  </si>
  <si>
    <t>с 01.01.2019 по 30.06.2019 (руб./м3*);(руб./тонну**)</t>
  </si>
  <si>
    <t>с 01.07.2019 по 31.12.2019 (руб./м3*);(руб./тонну**)</t>
  </si>
  <si>
    <t>с 01.01.2020 по 30.06.2020 (руб./м3*);(руб./тонну**)</t>
  </si>
  <si>
    <t>с 01.07.2020 по 31.12.2020 (руб./м3*);(руб./тонну**)</t>
  </si>
  <si>
    <t>с 01.01.2021 по 30.06.2021 (руб./м3*);(руб./тонну**)</t>
  </si>
  <si>
    <t>с 01.07.2021 по 31.12.2021 (руб./м3*);(руб./тонну**)</t>
  </si>
  <si>
    <t>Бокситогорский МР</t>
  </si>
  <si>
    <t>1.</t>
  </si>
  <si>
    <t>182-п</t>
  </si>
  <si>
    <t>захоронение твердых бытовых отходов</t>
  </si>
  <si>
    <t>2.</t>
  </si>
  <si>
    <t>Волосовский   МР</t>
  </si>
  <si>
    <t>3.</t>
  </si>
  <si>
    <t>ООО "Профспецтранс" *</t>
  </si>
  <si>
    <t>184-п</t>
  </si>
  <si>
    <t>Волховский  МР</t>
  </si>
  <si>
    <t>4.</t>
  </si>
  <si>
    <r>
      <t xml:space="preserve">ОАО "Управляющая компания по обращению с отходами в Ленинградской области" </t>
    </r>
    <r>
      <rPr>
        <b/>
        <sz val="14"/>
        <rFont val="Times New Roman"/>
        <family val="1"/>
      </rPr>
      <t xml:space="preserve">** </t>
    </r>
    <r>
      <rPr>
        <sz val="10"/>
        <rFont val="Times New Roman"/>
        <family val="1"/>
      </rPr>
      <t>(полигон, находящийся на территории Ленинградской области, Волховского района, Кисельской волости, д. Кути: "Полгон твердых бытовых и отдельных видов промышленных отходов")</t>
    </r>
  </si>
  <si>
    <t>187-п</t>
  </si>
  <si>
    <t>Всеволожский   МР</t>
  </si>
  <si>
    <t>5.</t>
  </si>
  <si>
    <t>5-п</t>
  </si>
  <si>
    <t>Выборгский МР</t>
  </si>
  <si>
    <t>6.</t>
  </si>
  <si>
    <t>ООО "РАСЭМ" *</t>
  </si>
  <si>
    <t>185-п</t>
  </si>
  <si>
    <t>Кингисеппский   МР</t>
  </si>
  <si>
    <t>7.</t>
  </si>
  <si>
    <t>ОАО "Управляющая компания по обращению с отходами в Ленинградской области" ** (полигон, находящийся на территории Ленинградской области, Кингисеппского района, промзона "Фосфорит": "Полигон хранения твердых бытовых отходов г. Ивангород")</t>
  </si>
  <si>
    <t>Киришский   МР</t>
  </si>
  <si>
    <t>8.</t>
  </si>
  <si>
    <t>ООО "Лель-ЭКО" *</t>
  </si>
  <si>
    <t>183-п</t>
  </si>
  <si>
    <t>Лужский МР</t>
  </si>
  <si>
    <t>9.</t>
  </si>
  <si>
    <t>4-п</t>
  </si>
  <si>
    <t>Приозерский  МР</t>
  </si>
  <si>
    <t>10.</t>
  </si>
  <si>
    <r>
      <t xml:space="preserve">ОАО "Управляющая компания по обращению с отходами в Ленинградской области" </t>
    </r>
    <r>
      <rPr>
        <b/>
        <sz val="11"/>
        <rFont val="Times New Roman"/>
        <family val="1"/>
      </rPr>
      <t xml:space="preserve">** </t>
    </r>
    <r>
      <rPr>
        <sz val="10"/>
        <rFont val="Times New Roman"/>
        <family val="1"/>
      </rPr>
      <t>(полигон, находящийся на территории Ленинградской области, Приозерского района, вблизи пос. Тракторное: "Полигон твердых бытовых отходов и отдельных видов промышленных отходов")</t>
    </r>
  </si>
  <si>
    <t>Сланцеский МР</t>
  </si>
  <si>
    <t>11.</t>
  </si>
  <si>
    <r>
      <t xml:space="preserve">ОАО "Управляющая компания по обращению с отходами в Ленинградской области" </t>
    </r>
    <r>
      <rPr>
        <b/>
        <sz val="11"/>
        <rFont val="Times New Roman"/>
        <family val="1"/>
      </rPr>
      <t xml:space="preserve">** </t>
    </r>
    <r>
      <rPr>
        <sz val="10"/>
        <rFont val="Times New Roman"/>
        <family val="1"/>
      </rPr>
      <t>(полигон, находящийся на территории Ленинградской области, Сланцевского района г. Сланцы: "Полигон твердых бытовых отходов")</t>
    </r>
  </si>
  <si>
    <t>Тихвинский МР</t>
  </si>
  <si>
    <t>12.</t>
  </si>
  <si>
    <t>181-п</t>
  </si>
  <si>
    <t>Тосненский МР</t>
  </si>
  <si>
    <t>13.</t>
  </si>
  <si>
    <r>
      <rPr>
        <sz val="11"/>
        <rFont val="Times New Roman"/>
        <family val="1"/>
      </rPr>
      <t xml:space="preserve">ООО "Спецавтотранс" </t>
    </r>
    <r>
      <rPr>
        <b/>
        <sz val="11"/>
        <rFont val="Times New Roman"/>
        <family val="1"/>
      </rPr>
      <t>*</t>
    </r>
    <r>
      <rPr>
        <sz val="10"/>
        <rFont val="Times New Roman"/>
        <family val="1"/>
      </rPr>
      <t xml:space="preserve">      (УСН - 2016, ОСНО - 2017-2021)             </t>
    </r>
  </si>
  <si>
    <t>186-п</t>
  </si>
  <si>
    <t>215-п, 378-пн</t>
  </si>
  <si>
    <t>147-п, 147-пн</t>
  </si>
  <si>
    <t>146-п, 146-пн</t>
  </si>
  <si>
    <t>265-п, 421-пн</t>
  </si>
  <si>
    <t>345-п, 372-пн</t>
  </si>
  <si>
    <t>МО "Город Всеволожск", МО "Колтушское сельское поселение"</t>
  </si>
  <si>
    <t>267-п, 438-пн</t>
  </si>
  <si>
    <t>532-п, 532-пн,</t>
  </si>
  <si>
    <t>Муниципальное унитарное предприятие Подпорожского городского поселения "Подпорожский Водоканал"</t>
  </si>
  <si>
    <t>310-п, 422-пн</t>
  </si>
  <si>
    <t>313-п, 365-пн</t>
  </si>
  <si>
    <t>216-п, 358-пн</t>
  </si>
  <si>
    <t>257-п, 361-пн</t>
  </si>
  <si>
    <t>МО "Раздольевское сельское поселение", МО "Сосновское сельское поселение"</t>
  </si>
  <si>
    <t>266-п, 362-пн</t>
  </si>
  <si>
    <t>218-п, 360-пн</t>
  </si>
  <si>
    <t>02.12.2016,19.12.2016</t>
  </si>
  <si>
    <t>217-п, 359-пн</t>
  </si>
  <si>
    <t>354-п, 366-пн</t>
  </si>
  <si>
    <t>178-п, 178-пн</t>
  </si>
  <si>
    <t>177-п, 177-пн</t>
  </si>
  <si>
    <t>311-п, 363-пн</t>
  </si>
  <si>
    <t>314-п, 364-пн</t>
  </si>
  <si>
    <t>261-п, 389-пн</t>
  </si>
  <si>
    <t>214-п, 419-пн</t>
  </si>
  <si>
    <t>ООО "АКВАТЕРМ"</t>
  </si>
  <si>
    <t>306-п, 423-пн</t>
  </si>
  <si>
    <t>259-п, 388-пн</t>
  </si>
  <si>
    <t>125-п</t>
  </si>
  <si>
    <t>ЗАО "Усть-Лужский рыбокомбинат" &lt;*&gt;</t>
  </si>
  <si>
    <t>ООО "Усть-Лужский Водоканал"&lt;*&gt;</t>
  </si>
  <si>
    <t>353-п, 379-пн</t>
  </si>
  <si>
    <t>ООО "Экосток" &lt;*&gt;</t>
  </si>
  <si>
    <t>траснпортировка сточных вод</t>
  </si>
  <si>
    <t>355-п, 367-пн</t>
  </si>
  <si>
    <t>водоотведене</t>
  </si>
  <si>
    <t>565-п, 565-пн</t>
  </si>
  <si>
    <t>ООО "Светлые воды" &lt;*&gt;</t>
  </si>
  <si>
    <t>540-п, 540-пн</t>
  </si>
  <si>
    <t>ООО "Северо-Западные Экологические Системы"</t>
  </si>
  <si>
    <t>деревня Снегиревка МО "Сосновское сельское поселение"</t>
  </si>
  <si>
    <t>102-п</t>
  </si>
  <si>
    <t>315-п, 390-пн</t>
  </si>
  <si>
    <t>305-п, 395-пн</t>
  </si>
  <si>
    <t>270-п, 394-пн</t>
  </si>
  <si>
    <t>271,п, 271-пн</t>
  </si>
  <si>
    <t>253-п</t>
  </si>
  <si>
    <t>172-п, 172-пн</t>
  </si>
  <si>
    <t>137-п</t>
  </si>
  <si>
    <t>221-п, 436-пн</t>
  </si>
  <si>
    <t>219-п, 391-пн</t>
  </si>
  <si>
    <t>138-п, 439-пн</t>
  </si>
  <si>
    <t>220-п, 409-пн</t>
  </si>
  <si>
    <t>96-п</t>
  </si>
  <si>
    <t>АО «Северо-Западная инвестиционно-промышленная компания»</t>
  </si>
  <si>
    <t>447-п, 392-пн</t>
  </si>
  <si>
    <t>МП "Куйвози-сервис"&lt;*&gt;</t>
  </si>
  <si>
    <t>228-п, 374-пн</t>
  </si>
  <si>
    <t>303-п, 373-пн</t>
  </si>
  <si>
    <t>212-п, 441-пн</t>
  </si>
  <si>
    <t>301-п, 368-пн</t>
  </si>
  <si>
    <t>302-п, 369-пн</t>
  </si>
  <si>
    <t>309-п, 370-пн</t>
  </si>
  <si>
    <t>223-п, 380-пн</t>
  </si>
  <si>
    <t>171-п, 442-пн</t>
  </si>
  <si>
    <t>350-п, 350-пн</t>
  </si>
  <si>
    <t>351-п, 351-пн</t>
  </si>
  <si>
    <t>204-п, 204-пн</t>
  </si>
  <si>
    <t>557-п, 557-пн</t>
  </si>
  <si>
    <t>564-п, 564-пн</t>
  </si>
  <si>
    <t>556-п, 556-пн</t>
  </si>
  <si>
    <t>563-п, 563-пн</t>
  </si>
  <si>
    <t>555-п, 555-пн</t>
  </si>
  <si>
    <t>559-п, 559-пн</t>
  </si>
  <si>
    <t>554-п, 554-пн</t>
  </si>
  <si>
    <t>562-п, 562-пн</t>
  </si>
  <si>
    <t>561-п, 561-пн</t>
  </si>
  <si>
    <t>560-п, 560-пн</t>
  </si>
  <si>
    <t>213-п, 443-пн</t>
  </si>
  <si>
    <t>256-п, 444-пн</t>
  </si>
  <si>
    <t>262-п, 262-пн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</si>
  <si>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</si>
  <si>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</si>
  <si>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</si>
  <si>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</si>
  <si>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</si>
  <si>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</si>
  <si>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ЗАО "Промотходы" * (тариф, установленный приказом от 21.01.2014  5-п действует с 21.02.2014 по 20.02.2017)</t>
  </si>
  <si>
    <t>149-п, 381-пн ( с изм. 13.01.2017 № 2-пн)</t>
  </si>
  <si>
    <t>ОАО "Объединенные электротехнические заводы"</t>
  </si>
  <si>
    <r>
      <rPr>
        <sz val="11"/>
        <rFont val="Times New Roman"/>
        <family val="1"/>
      </rPr>
      <t>ООО "Благоустройство" *</t>
    </r>
    <r>
      <rPr>
        <sz val="10"/>
        <rFont val="Times New Roman"/>
        <family val="1"/>
      </rPr>
      <t xml:space="preserve"> </t>
    </r>
    <r>
      <rPr>
        <sz val="11"/>
        <rFont val="Times New Roman"/>
        <family val="1"/>
      </rPr>
      <t xml:space="preserve"> </t>
    </r>
    <r>
      <rPr>
        <sz val="10"/>
        <rFont val="Times New Roman"/>
        <family val="1"/>
      </rPr>
      <t>(полигон, находящийся на территории Ленинградской области, Бокситогорского района, 398 км дороги Вологда-Новая Ладога</t>
    </r>
    <r>
      <rPr>
        <sz val="11"/>
        <rFont val="Times New Roman"/>
        <family val="1"/>
      </rPr>
      <t>)</t>
    </r>
    <r>
      <rPr>
        <sz val="9"/>
        <rFont val="Times New Roman"/>
        <family val="1"/>
      </rPr>
      <t xml:space="preserve">                                                                 (НДС не облагается, УСН)</t>
    </r>
  </si>
  <si>
    <r>
      <rPr>
        <sz val="11"/>
        <rFont val="Times New Roman"/>
        <family val="1"/>
      </rPr>
      <t xml:space="preserve">ООО "Благоустройство" </t>
    </r>
    <r>
      <rPr>
        <b/>
        <sz val="11"/>
        <rFont val="Times New Roman"/>
        <family val="1"/>
      </rPr>
      <t>*</t>
    </r>
    <r>
      <rPr>
        <sz val="10"/>
        <rFont val="Times New Roman"/>
        <family val="1"/>
      </rPr>
      <t xml:space="preserve"> </t>
    </r>
    <r>
      <rPr>
        <sz val="11"/>
        <rFont val="Times New Roman"/>
        <family val="1"/>
      </rPr>
      <t xml:space="preserve"> (</t>
    </r>
    <r>
      <rPr>
        <sz val="10"/>
        <rFont val="Times New Roman"/>
        <family val="1"/>
      </rPr>
      <t>полигон, находящийся на территории Ленинградской области, Бокситогорского района, г. Бокситогорск в районе северной границы, вдоль подъездной дороги "а/д Бокситогорск-Батьково, Радынский карьер"</t>
    </r>
    <r>
      <rPr>
        <sz val="11"/>
        <rFont val="Times New Roman"/>
        <family val="1"/>
      </rPr>
      <t>)</t>
    </r>
    <r>
      <rPr>
        <sz val="9"/>
        <rFont val="Times New Roman"/>
        <family val="1"/>
      </rPr>
      <t xml:space="preserve">                                               (НДС не облагается, УСН)</t>
    </r>
  </si>
  <si>
    <r>
      <rPr>
        <sz val="11"/>
        <rFont val="Times New Roman"/>
        <family val="1"/>
      </rPr>
      <t xml:space="preserve">ООО "АВТО-БЕРКУТ" ** (тариф действует с 02.03.2014 по 01.03.2017)                    </t>
    </r>
    <r>
      <rPr>
        <sz val="9"/>
        <rFont val="Times New Roman"/>
        <family val="1"/>
      </rPr>
      <t xml:space="preserve"> (НДС не облагается, УСН)</t>
    </r>
  </si>
  <si>
    <r>
      <rPr>
        <sz val="11"/>
        <rFont val="Times New Roman"/>
        <family val="1"/>
      </rPr>
      <t>ОАО "Чистый город" *</t>
    </r>
    <r>
      <rPr>
        <sz val="10"/>
        <rFont val="Times New Roman"/>
        <family val="1"/>
      </rPr>
      <t xml:space="preserve">                       </t>
    </r>
    <r>
      <rPr>
        <sz val="9"/>
        <rFont val="Times New Roman"/>
        <family val="1"/>
      </rPr>
      <t>(Ндс не облагается, УСН)</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</si>
</sst>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5">
    <font>
      <sz val="11"/>
      <color theme="1"/>
      <name val="Calibri"/>
      <family val="2"/>
    </font>
    <font>
      <sz val="11"/>
      <color indexed="8"/>
      <name val="Calibri"/>
      <family val="2"/>
    </font>
    <font>
      <b/>
      <sz val="10"/>
      <name val="Times New Roman"/>
      <family val="1"/>
    </font>
    <font>
      <b/>
      <i/>
      <sz val="10"/>
      <name val="Times New Roman"/>
      <family val="1"/>
    </font>
    <font>
      <sz val="8"/>
      <name val="Times New Roman"/>
      <family val="1"/>
    </font>
    <font>
      <u val="single"/>
      <sz val="11"/>
      <color indexed="12"/>
      <name val="Calibri"/>
      <family val="2"/>
    </font>
    <font>
      <b/>
      <sz val="8"/>
      <name val="Times New Roman"/>
      <family val="1"/>
    </font>
    <font>
      <sz val="8"/>
      <color indexed="8"/>
      <name val="Times New Roman"/>
      <family val="1"/>
    </font>
    <font>
      <b/>
      <sz val="8"/>
      <color indexed="8"/>
      <name val="Times New Roman"/>
      <family val="1"/>
    </font>
    <font>
      <b/>
      <i/>
      <sz val="14"/>
      <name val="Times New Roman"/>
      <family val="1"/>
    </font>
    <font>
      <b/>
      <sz val="11"/>
      <name val="Times New Roman"/>
      <family val="1"/>
    </font>
    <font>
      <sz val="8"/>
      <color indexed="63"/>
      <name val="Times New Roman"/>
      <family val="1"/>
    </font>
    <font>
      <sz val="11"/>
      <color indexed="20"/>
      <name val="Calibri"/>
      <family val="2"/>
    </font>
    <font>
      <sz val="11"/>
      <color indexed="8"/>
      <name val="Times New Roman"/>
      <family val="1"/>
    </font>
    <font>
      <sz val="11"/>
      <name val="Times New Roman"/>
      <family val="1"/>
    </font>
    <font>
      <b/>
      <sz val="11"/>
      <color indexed="8"/>
      <name val="Times New Roman"/>
      <family val="1"/>
    </font>
    <font>
      <b/>
      <sz val="12"/>
      <color indexed="8"/>
      <name val="Times New Roman"/>
      <family val="1"/>
    </font>
    <font>
      <b/>
      <sz val="9"/>
      <name val="Times New Roman"/>
      <family val="1"/>
    </font>
    <font>
      <sz val="9"/>
      <name val="Times New Roman"/>
      <family val="1"/>
    </font>
    <font>
      <b/>
      <i/>
      <sz val="9"/>
      <name val="Times New Roman"/>
      <family val="1"/>
    </font>
    <font>
      <sz val="10"/>
      <name val="Times New Roman"/>
      <family val="1"/>
    </font>
    <font>
      <b/>
      <sz val="10"/>
      <color indexed="8"/>
      <name val="Times New Roman"/>
      <family val="1"/>
    </font>
    <font>
      <b/>
      <sz val="14"/>
      <name val="Times New Roman"/>
      <family val="1"/>
    </font>
    <font>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Times New Roman"/>
      <family val="1"/>
    </font>
    <font>
      <sz val="8"/>
      <color rgb="FF3B3B3B"/>
      <name val="Times New Roman"/>
      <family val="1"/>
    </font>
    <font>
      <sz val="8"/>
      <color theme="1"/>
      <name val="Times New Roman"/>
      <family val="1"/>
    </font>
    <font>
      <sz val="11"/>
      <color theme="1"/>
      <name val="Times New Roman"/>
      <family val="1"/>
    </font>
    <font>
      <b/>
      <sz val="11"/>
      <color theme="1"/>
      <name val="Times New Roman"/>
      <family val="1"/>
    </font>
    <font>
      <b/>
      <sz val="12"/>
      <color theme="1"/>
      <name val="Times New Roman"/>
      <family val="1"/>
    </font>
    <font>
      <b/>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
      <left/>
      <right/>
      <top/>
      <bottom style="thin"/>
    </border>
    <border>
      <left/>
      <right style="thin"/>
      <top/>
      <bottom style="thin"/>
    </border>
    <border>
      <left/>
      <right/>
      <top style="thin"/>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1">
    <xf numFmtId="0" fontId="0" fillId="0" borderId="0" xfId="0" applyFont="1" applyAlignment="1">
      <alignment/>
    </xf>
    <xf numFmtId="0" fontId="57" fillId="33" borderId="0" xfId="0" applyFont="1" applyFill="1" applyBorder="1" applyAlignment="1">
      <alignment horizontal="center"/>
    </xf>
    <xf numFmtId="0" fontId="57" fillId="33" borderId="10" xfId="0" applyFont="1" applyFill="1" applyBorder="1" applyAlignment="1">
      <alignment horizontal="center"/>
    </xf>
    <xf numFmtId="14" fontId="58" fillId="33" borderId="0" xfId="0" applyNumberFormat="1" applyFont="1" applyFill="1" applyBorder="1" applyAlignment="1">
      <alignment horizontal="center" vertical="center" wrapText="1"/>
    </xf>
    <xf numFmtId="0" fontId="4" fillId="33" borderId="0" xfId="42" applyFont="1" applyFill="1" applyBorder="1" applyAlignment="1">
      <alignment horizontal="center" vertical="center" wrapText="1"/>
    </xf>
    <xf numFmtId="14"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4" fillId="33" borderId="0" xfId="0" applyFont="1" applyFill="1" applyAlignment="1">
      <alignment/>
    </xf>
    <xf numFmtId="0" fontId="4" fillId="33" borderId="0" xfId="0" applyFont="1" applyFill="1" applyBorder="1" applyAlignment="1">
      <alignment/>
    </xf>
    <xf numFmtId="2" fontId="6" fillId="33" borderId="10" xfId="0" applyNumberFormat="1" applyFont="1" applyFill="1" applyBorder="1" applyAlignment="1">
      <alignment horizontal="center" vertical="center"/>
    </xf>
    <xf numFmtId="0" fontId="59" fillId="33" borderId="0" xfId="0" applyFont="1" applyFill="1" applyAlignment="1">
      <alignment horizontal="center" vertical="center"/>
    </xf>
    <xf numFmtId="0" fontId="59" fillId="33" borderId="0" xfId="0" applyFont="1" applyFill="1" applyBorder="1" applyAlignment="1">
      <alignment horizontal="center" vertical="center"/>
    </xf>
    <xf numFmtId="14" fontId="2" fillId="33" borderId="10" xfId="0" applyNumberFormat="1" applyFont="1" applyFill="1" applyBorder="1" applyAlignment="1">
      <alignment horizontal="center" vertical="center" wrapText="1"/>
    </xf>
    <xf numFmtId="1" fontId="60" fillId="33" borderId="0" xfId="0" applyNumberFormat="1" applyFont="1" applyFill="1" applyAlignment="1">
      <alignment vertical="center"/>
    </xf>
    <xf numFmtId="0" fontId="60" fillId="33" borderId="0" xfId="0" applyFont="1" applyFill="1" applyAlignment="1">
      <alignment/>
    </xf>
    <xf numFmtId="0" fontId="60" fillId="33" borderId="0" xfId="0" applyFont="1" applyFill="1" applyAlignment="1">
      <alignment/>
    </xf>
    <xf numFmtId="0" fontId="60" fillId="33" borderId="0" xfId="0" applyFont="1" applyFill="1" applyAlignment="1">
      <alignment horizontal="center"/>
    </xf>
    <xf numFmtId="0" fontId="14" fillId="33" borderId="0" xfId="0" applyFont="1" applyFill="1" applyAlignment="1">
      <alignment/>
    </xf>
    <xf numFmtId="0" fontId="10" fillId="33" borderId="0" xfId="0" applyFont="1" applyFill="1" applyAlignment="1">
      <alignment horizontal="center"/>
    </xf>
    <xf numFmtId="0" fontId="14" fillId="33" borderId="0" xfId="0" applyFont="1" applyFill="1" applyAlignment="1">
      <alignment horizontal="center"/>
    </xf>
    <xf numFmtId="0" fontId="14" fillId="33" borderId="0" xfId="0" applyFont="1" applyFill="1" applyBorder="1" applyAlignment="1">
      <alignment/>
    </xf>
    <xf numFmtId="0" fontId="60" fillId="33" borderId="0" xfId="0" applyFont="1" applyFill="1" applyAlignment="1">
      <alignment horizontal="center" vertical="center" wrapText="1"/>
    </xf>
    <xf numFmtId="1" fontId="60" fillId="33" borderId="0" xfId="0" applyNumberFormat="1" applyFont="1" applyFill="1" applyAlignment="1">
      <alignment horizontal="center" vertical="center"/>
    </xf>
    <xf numFmtId="0" fontId="10" fillId="33" borderId="0" xfId="0" applyFont="1" applyFill="1" applyBorder="1" applyAlignment="1">
      <alignment horizontal="center"/>
    </xf>
    <xf numFmtId="1" fontId="14" fillId="33" borderId="0" xfId="0" applyNumberFormat="1" applyFont="1" applyFill="1" applyAlignment="1">
      <alignment horizontal="center" vertical="center"/>
    </xf>
    <xf numFmtId="0" fontId="10" fillId="33" borderId="0" xfId="0" applyFont="1" applyFill="1" applyAlignment="1">
      <alignment/>
    </xf>
    <xf numFmtId="0" fontId="10" fillId="33" borderId="0" xfId="0" applyFont="1" applyFill="1" applyBorder="1" applyAlignment="1">
      <alignment/>
    </xf>
    <xf numFmtId="0" fontId="10" fillId="33" borderId="10" xfId="0" applyFont="1" applyFill="1" applyBorder="1" applyAlignment="1">
      <alignment/>
    </xf>
    <xf numFmtId="0" fontId="61" fillId="33" borderId="0" xfId="0" applyFont="1" applyFill="1" applyBorder="1" applyAlignment="1">
      <alignment/>
    </xf>
    <xf numFmtId="0" fontId="61" fillId="33" borderId="0" xfId="0" applyFont="1" applyFill="1" applyAlignment="1">
      <alignment/>
    </xf>
    <xf numFmtId="0" fontId="61" fillId="33" borderId="10" xfId="0" applyFont="1" applyFill="1" applyBorder="1" applyAlignment="1">
      <alignment/>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33" borderId="0" xfId="0" applyFill="1" applyAlignment="1">
      <alignment/>
    </xf>
    <xf numFmtId="0" fontId="0" fillId="33" borderId="0" xfId="0" applyFill="1" applyBorder="1" applyAlignment="1">
      <alignment vertical="top" wrapText="1"/>
    </xf>
    <xf numFmtId="0" fontId="0" fillId="0" borderId="0" xfId="0" applyAlignment="1">
      <alignment/>
    </xf>
    <xf numFmtId="14" fontId="4" fillId="33" borderId="11" xfId="0" applyNumberFormat="1" applyFont="1" applyFill="1" applyBorder="1" applyAlignment="1">
      <alignment horizontal="center" vertical="center" wrapText="1"/>
    </xf>
    <xf numFmtId="14" fontId="4" fillId="33" borderId="12"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14" fontId="3" fillId="33" borderId="11" xfId="0" applyNumberFormat="1" applyFont="1" applyFill="1" applyBorder="1" applyAlignment="1">
      <alignment horizontal="center" vertical="center" wrapText="1"/>
    </xf>
    <xf numFmtId="1" fontId="60" fillId="33" borderId="10" xfId="0" applyNumberFormat="1" applyFont="1" applyFill="1" applyBorder="1" applyAlignment="1">
      <alignment horizontal="center" vertical="center"/>
    </xf>
    <xf numFmtId="14" fontId="4" fillId="33" borderId="10" xfId="0" applyNumberFormat="1" applyFont="1" applyFill="1" applyBorder="1" applyAlignment="1">
      <alignment horizontal="center" vertical="center" wrapText="1"/>
    </xf>
    <xf numFmtId="14" fontId="3" fillId="33" borderId="15" xfId="0"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14" fontId="3" fillId="33" borderId="11" xfId="0" applyNumberFormat="1" applyFont="1" applyFill="1" applyBorder="1" applyAlignment="1">
      <alignment horizontal="center" vertical="center" wrapText="1"/>
    </xf>
    <xf numFmtId="14" fontId="3" fillId="33" borderId="16"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5" xfId="0" applyFont="1" applyFill="1" applyBorder="1" applyAlignment="1">
      <alignment horizontal="center" wrapText="1"/>
    </xf>
    <xf numFmtId="0" fontId="4" fillId="33" borderId="14" xfId="0" applyFont="1" applyFill="1" applyBorder="1" applyAlignment="1">
      <alignment horizontal="center" wrapText="1"/>
    </xf>
    <xf numFmtId="49" fontId="6" fillId="33" borderId="10"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xf>
    <xf numFmtId="0" fontId="61" fillId="33" borderId="10" xfId="0" applyFont="1" applyFill="1" applyBorder="1" applyAlignment="1">
      <alignment horizontal="center" vertical="center" wrapText="1"/>
    </xf>
    <xf numFmtId="2" fontId="10" fillId="33" borderId="10" xfId="0" applyNumberFormat="1" applyFont="1" applyFill="1" applyBorder="1" applyAlignment="1">
      <alignment horizontal="center" vertical="center"/>
    </xf>
    <xf numFmtId="1" fontId="3" fillId="33" borderId="17" xfId="0" applyNumberFormat="1" applyFont="1" applyFill="1" applyBorder="1" applyAlignment="1">
      <alignment horizontal="center" vertical="center" wrapText="1"/>
    </xf>
    <xf numFmtId="14" fontId="3" fillId="33" borderId="0" xfId="0" applyNumberFormat="1" applyFont="1" applyFill="1" applyBorder="1" applyAlignment="1">
      <alignment horizontal="center" vertical="center" wrapText="1"/>
    </xf>
    <xf numFmtId="14" fontId="3" fillId="33" borderId="18" xfId="0" applyNumberFormat="1" applyFont="1" applyFill="1" applyBorder="1" applyAlignment="1">
      <alignment horizontal="center" vertical="center" wrapText="1"/>
    </xf>
    <xf numFmtId="14" fontId="3" fillId="33" borderId="19" xfId="0"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 fontId="14" fillId="33" borderId="12"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1" fontId="14" fillId="33" borderId="15" xfId="0" applyNumberFormat="1" applyFont="1" applyFill="1" applyBorder="1" applyAlignment="1">
      <alignment horizontal="center" vertical="center"/>
    </xf>
    <xf numFmtId="1" fontId="14" fillId="33" borderId="13" xfId="0" applyNumberFormat="1" applyFont="1" applyFill="1" applyBorder="1" applyAlignment="1">
      <alignment horizontal="center" vertical="center"/>
    </xf>
    <xf numFmtId="14" fontId="4" fillId="33" borderId="15" xfId="0" applyNumberFormat="1"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4" fillId="33" borderId="15" xfId="42"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14" fontId="9" fillId="33" borderId="11" xfId="0" applyNumberFormat="1" applyFont="1" applyFill="1" applyBorder="1" applyAlignment="1">
      <alignment horizontal="center" vertical="center" wrapText="1"/>
    </xf>
    <xf numFmtId="14" fontId="9" fillId="33" borderId="20" xfId="0" applyNumberFormat="1" applyFont="1" applyFill="1" applyBorder="1" applyAlignment="1">
      <alignment horizontal="center" vertical="center" wrapText="1"/>
    </xf>
    <xf numFmtId="14" fontId="9" fillId="33" borderId="16"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6" xfId="0" applyFont="1" applyFill="1" applyBorder="1" applyAlignment="1">
      <alignment horizontal="center" vertical="center"/>
    </xf>
    <xf numFmtId="14" fontId="2" fillId="33" borderId="16" xfId="0" applyNumberFormat="1" applyFont="1" applyFill="1" applyBorder="1" applyAlignment="1">
      <alignment horizontal="center" vertical="center" wrapText="1"/>
    </xf>
    <xf numFmtId="14" fontId="4" fillId="33" borderId="15" xfId="42" applyNumberFormat="1" applyFont="1" applyFill="1" applyBorder="1" applyAlignment="1">
      <alignment horizontal="center" vertical="center" wrapText="1"/>
    </xf>
    <xf numFmtId="14" fontId="4" fillId="33" borderId="13" xfId="0" applyNumberFormat="1" applyFont="1" applyFill="1" applyBorder="1" applyAlignment="1">
      <alignment horizontal="center" vertical="center" wrapText="1"/>
    </xf>
    <xf numFmtId="1" fontId="3" fillId="33" borderId="15" xfId="0" applyNumberFormat="1" applyFont="1" applyFill="1" applyBorder="1" applyAlignment="1">
      <alignment horizontal="center" vertical="center" wrapText="1"/>
    </xf>
    <xf numFmtId="1" fontId="3" fillId="33" borderId="13" xfId="0" applyNumberFormat="1" applyFont="1" applyFill="1" applyBorder="1" applyAlignment="1">
      <alignment horizontal="center" vertical="center" wrapText="1"/>
    </xf>
    <xf numFmtId="0" fontId="4" fillId="33" borderId="13" xfId="42" applyFont="1" applyFill="1" applyBorder="1" applyAlignment="1">
      <alignment horizontal="center" vertical="center" wrapText="1"/>
    </xf>
    <xf numFmtId="1" fontId="60" fillId="33" borderId="15" xfId="0" applyNumberFormat="1" applyFont="1" applyFill="1" applyBorder="1" applyAlignment="1">
      <alignment horizontal="center" vertical="center"/>
    </xf>
    <xf numFmtId="1" fontId="60" fillId="33" borderId="13" xfId="0" applyNumberFormat="1" applyFont="1" applyFill="1" applyBorder="1" applyAlignment="1">
      <alignment horizontal="center" vertical="center"/>
    </xf>
    <xf numFmtId="1" fontId="60" fillId="33" borderId="14" xfId="0" applyNumberFormat="1" applyFont="1" applyFill="1" applyBorder="1" applyAlignment="1">
      <alignment horizontal="center" vertical="center"/>
    </xf>
    <xf numFmtId="14" fontId="4" fillId="33" borderId="14" xfId="0" applyNumberFormat="1" applyFont="1" applyFill="1" applyBorder="1" applyAlignment="1">
      <alignment horizontal="center" vertical="center" wrapText="1"/>
    </xf>
    <xf numFmtId="14" fontId="4" fillId="33" borderId="15" xfId="0" applyNumberFormat="1" applyFont="1" applyFill="1" applyBorder="1" applyAlignment="1">
      <alignment horizontal="center" vertical="center"/>
    </xf>
    <xf numFmtId="0" fontId="1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14" fontId="4" fillId="33" borderId="14" xfId="42" applyNumberFormat="1" applyFont="1" applyFill="1" applyBorder="1" applyAlignment="1">
      <alignment horizontal="center" vertical="center" wrapText="1"/>
    </xf>
    <xf numFmtId="14" fontId="4" fillId="33" borderId="13" xfId="42" applyNumberFormat="1" applyFont="1" applyFill="1" applyBorder="1" applyAlignment="1">
      <alignment horizontal="center" vertical="center" wrapText="1"/>
    </xf>
    <xf numFmtId="0" fontId="4" fillId="33" borderId="14" xfId="42" applyFont="1" applyFill="1" applyBorder="1" applyAlignment="1">
      <alignment horizontal="center" vertical="center" wrapText="1"/>
    </xf>
    <xf numFmtId="0" fontId="4" fillId="33" borderId="10" xfId="0" applyFont="1" applyFill="1" applyBorder="1" applyAlignment="1">
      <alignment horizontal="center" vertical="center" wrapText="1"/>
    </xf>
    <xf numFmtId="14" fontId="4" fillId="33" borderId="13" xfId="0" applyNumberFormat="1" applyFont="1" applyFill="1" applyBorder="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4" fillId="33" borderId="14" xfId="53" applyFont="1" applyFill="1" applyBorder="1" applyAlignment="1">
      <alignment horizontal="center" vertical="center" wrapText="1"/>
    </xf>
    <xf numFmtId="0" fontId="4" fillId="33" borderId="13" xfId="53" applyFont="1" applyFill="1" applyBorder="1" applyAlignment="1">
      <alignment horizontal="center" vertical="center" wrapText="1"/>
    </xf>
    <xf numFmtId="0" fontId="4" fillId="33" borderId="15" xfId="53"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4" fillId="33" borderId="10" xfId="42" applyFont="1" applyFill="1" applyBorder="1" applyAlignment="1">
      <alignment horizontal="center" vertical="center" wrapText="1"/>
    </xf>
    <xf numFmtId="14" fontId="3" fillId="35" borderId="11" xfId="0" applyNumberFormat="1" applyFont="1" applyFill="1" applyBorder="1" applyAlignment="1">
      <alignment horizontal="center" vertical="center" wrapText="1"/>
    </xf>
    <xf numFmtId="14" fontId="3" fillId="35" borderId="20" xfId="0" applyNumberFormat="1" applyFont="1" applyFill="1" applyBorder="1" applyAlignment="1">
      <alignment horizontal="center" vertical="center" wrapText="1"/>
    </xf>
    <xf numFmtId="14" fontId="3" fillId="35" borderId="16" xfId="0" applyNumberFormat="1" applyFont="1" applyFill="1" applyBorder="1" applyAlignment="1">
      <alignment horizontal="center" vertical="center" wrapText="1"/>
    </xf>
    <xf numFmtId="1" fontId="14" fillId="33" borderId="14" xfId="0" applyNumberFormat="1" applyFont="1" applyFill="1" applyBorder="1" applyAlignment="1">
      <alignment horizontal="center" vertical="center"/>
    </xf>
    <xf numFmtId="0" fontId="60" fillId="33" borderId="1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center" vertical="center" wrapText="1"/>
    </xf>
    <xf numFmtId="1" fontId="60" fillId="33" borderId="10" xfId="0" applyNumberFormat="1" applyFont="1" applyFill="1" applyBorder="1" applyAlignment="1">
      <alignment horizontal="center" vertical="center"/>
    </xf>
    <xf numFmtId="0" fontId="0" fillId="33" borderId="10" xfId="0" applyFill="1" applyBorder="1" applyAlignment="1">
      <alignment horizontal="center" vertical="center"/>
    </xf>
    <xf numFmtId="14" fontId="4" fillId="33" borderId="21" xfId="0" applyNumberFormat="1" applyFont="1" applyFill="1" applyBorder="1" applyAlignment="1">
      <alignment horizontal="center" vertical="center" wrapText="1"/>
    </xf>
    <xf numFmtId="0" fontId="0" fillId="33" borderId="19" xfId="0" applyFill="1" applyBorder="1" applyAlignment="1">
      <alignment horizontal="center" vertical="center" wrapText="1"/>
    </xf>
    <xf numFmtId="0" fontId="14" fillId="33" borderId="14" xfId="0" applyFont="1" applyFill="1" applyBorder="1" applyAlignment="1">
      <alignment horizontal="center" vertical="center" wrapText="1"/>
    </xf>
    <xf numFmtId="14" fontId="4" fillId="33" borderId="15" xfId="53" applyNumberFormat="1" applyFont="1" applyFill="1" applyBorder="1" applyAlignment="1">
      <alignment horizontal="center" vertical="center" wrapText="1"/>
    </xf>
    <xf numFmtId="14" fontId="4" fillId="33" borderId="13" xfId="53"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53"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19" xfId="0" applyFont="1" applyFill="1" applyBorder="1" applyAlignment="1">
      <alignment horizontal="center" vertical="center" wrapText="1"/>
    </xf>
    <xf numFmtId="14" fontId="4" fillId="33" borderId="14" xfId="53" applyNumberFormat="1" applyFont="1" applyFill="1" applyBorder="1" applyAlignment="1">
      <alignment horizontal="center" vertical="center" wrapText="1"/>
    </xf>
    <xf numFmtId="0" fontId="0" fillId="33" borderId="13" xfId="0"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14" fillId="33" borderId="10" xfId="0"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0" fontId="0" fillId="33" borderId="14" xfId="0" applyFill="1" applyBorder="1" applyAlignment="1">
      <alignment horizontal="center" vertical="center" wrapText="1"/>
    </xf>
    <xf numFmtId="0" fontId="62" fillId="0" borderId="18" xfId="0" applyFont="1" applyBorder="1" applyAlignment="1">
      <alignment horizontal="center" wrapText="1"/>
    </xf>
    <xf numFmtId="0" fontId="62" fillId="0" borderId="18" xfId="0" applyFont="1" applyBorder="1" applyAlignment="1">
      <alignment horizontal="center"/>
    </xf>
    <xf numFmtId="0" fontId="17"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14" fontId="3" fillId="33" borderId="15" xfId="0" applyNumberFormat="1" applyFont="1" applyFill="1" applyBorder="1" applyAlignment="1">
      <alignment horizontal="center" vertical="center" wrapText="1"/>
    </xf>
    <xf numFmtId="14" fontId="3" fillId="33" borderId="14" xfId="0" applyNumberFormat="1" applyFont="1" applyFill="1" applyBorder="1" applyAlignment="1">
      <alignment horizontal="center" vertical="center" wrapText="1"/>
    </xf>
    <xf numFmtId="14" fontId="3" fillId="33" borderId="13"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4" fontId="17" fillId="0" borderId="11" xfId="0" applyNumberFormat="1" applyFont="1" applyFill="1" applyBorder="1" applyAlignment="1">
      <alignment horizontal="center" vertical="center" wrapText="1"/>
    </xf>
    <xf numFmtId="4" fontId="17" fillId="0" borderId="20"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14" fontId="20" fillId="33" borderId="15" xfId="0" applyNumberFormat="1" applyFont="1" applyFill="1" applyBorder="1" applyAlignment="1">
      <alignment horizontal="center" vertical="center" wrapText="1"/>
    </xf>
    <xf numFmtId="14" fontId="20" fillId="33" borderId="14" xfId="0" applyNumberFormat="1" applyFont="1" applyFill="1" applyBorder="1" applyAlignment="1">
      <alignment horizontal="center" vertical="center" wrapText="1"/>
    </xf>
    <xf numFmtId="14" fontId="20" fillId="33" borderId="13" xfId="0" applyNumberFormat="1" applyFont="1" applyFill="1" applyBorder="1" applyAlignment="1">
      <alignment horizontal="center" vertical="center" wrapText="1"/>
    </xf>
    <xf numFmtId="0" fontId="20" fillId="33" borderId="14" xfId="0" applyFont="1" applyFill="1" applyBorder="1" applyAlignment="1">
      <alignment horizontal="center" vertical="center" wrapText="1"/>
    </xf>
    <xf numFmtId="4" fontId="20" fillId="33" borderId="15" xfId="0" applyNumberFormat="1" applyFont="1" applyFill="1" applyBorder="1" applyAlignment="1">
      <alignment horizontal="center" vertical="center" wrapText="1"/>
    </xf>
    <xf numFmtId="4" fontId="20" fillId="33" borderId="13" xfId="0" applyNumberFormat="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63" fillId="10" borderId="10"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0" fillId="33" borderId="15" xfId="0" applyFont="1" applyFill="1" applyBorder="1" applyAlignment="1">
      <alignment horizontal="center" vertical="center" wrapText="1"/>
    </xf>
    <xf numFmtId="14" fontId="64" fillId="33" borderId="15" xfId="0" applyNumberFormat="1" applyFont="1" applyFill="1" applyBorder="1" applyAlignment="1">
      <alignment horizontal="center" vertical="center" wrapText="1"/>
    </xf>
    <xf numFmtId="4" fontId="64" fillId="33" borderId="15" xfId="0" applyNumberFormat="1" applyFont="1" applyFill="1" applyBorder="1" applyAlignment="1">
      <alignment horizontal="center" vertical="center" wrapText="1"/>
    </xf>
    <xf numFmtId="4" fontId="64" fillId="33" borderId="13" xfId="0" applyNumberFormat="1" applyFont="1" applyFill="1" applyBorder="1" applyAlignment="1">
      <alignment horizontal="center" vertical="center" wrapText="1"/>
    </xf>
    <xf numFmtId="4" fontId="20" fillId="33" borderId="14" xfId="0" applyNumberFormat="1" applyFont="1" applyFill="1" applyBorder="1" applyAlignment="1">
      <alignment horizontal="center" vertical="center" wrapText="1"/>
    </xf>
    <xf numFmtId="4" fontId="20" fillId="33" borderId="15" xfId="0" applyNumberFormat="1" applyFont="1" applyFill="1" applyBorder="1" applyAlignment="1">
      <alignment vertical="center" wrapText="1"/>
    </xf>
    <xf numFmtId="4" fontId="20" fillId="33" borderId="13" xfId="0" applyNumberFormat="1" applyFont="1" applyFill="1" applyBorder="1" applyAlignment="1">
      <alignment vertical="center" wrapText="1"/>
    </xf>
    <xf numFmtId="4" fontId="14" fillId="33" borderId="15" xfId="0" applyNumberFormat="1" applyFont="1" applyFill="1" applyBorder="1" applyAlignment="1">
      <alignment horizontal="center" vertical="center" wrapText="1"/>
    </xf>
    <xf numFmtId="4" fontId="14" fillId="33" borderId="13"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ХВС"/>
      <sheetName val="ВО"/>
      <sheetName val="Лист1"/>
    </sheetNames>
    <sheetDataSet>
      <sheetData sheetId="0">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99" zoomScaleNormal="99" zoomScaleSheetLayoutView="110" zoomScalePageLayoutView="0" workbookViewId="0" topLeftCell="B1">
      <pane ySplit="3" topLeftCell="A4" activePane="bottomLeft" state="frozen"/>
      <selection pane="topLeft" activeCell="A1" sqref="A1"/>
      <selection pane="bottomLeft" activeCell="E20" sqref="E20"/>
    </sheetView>
  </sheetViews>
  <sheetFormatPr defaultColWidth="9.140625" defaultRowHeight="15"/>
  <cols>
    <col min="1" max="1" width="7.28125" style="16" hidden="1" customWidth="1"/>
    <col min="2" max="2" width="13.421875" style="18" customWidth="1"/>
    <col min="3" max="3" width="12.140625" style="18" customWidth="1"/>
    <col min="4" max="4" width="14.57421875" style="18" customWidth="1"/>
    <col min="5" max="5" width="29.7109375" style="24" customWidth="1"/>
    <col min="6" max="6" width="33.140625" style="19" customWidth="1"/>
    <col min="7" max="7" width="37.421875" style="24" customWidth="1"/>
    <col min="8" max="8" width="13.421875" style="19" customWidth="1"/>
    <col min="9" max="9" width="14.28125" style="32" customWidth="1"/>
    <col min="10" max="10" width="12.140625" style="33" customWidth="1"/>
    <col min="11" max="11" width="12.7109375" style="2" customWidth="1"/>
    <col min="12" max="12" width="0" style="18" hidden="1" customWidth="1"/>
    <col min="13" max="13" width="0.9921875" style="18" hidden="1" customWidth="1"/>
    <col min="14" max="14" width="0.85546875" style="18" hidden="1" customWidth="1"/>
    <col min="15" max="15" width="0" style="18" hidden="1" customWidth="1"/>
    <col min="16" max="16384" width="9.140625" style="18" customWidth="1"/>
  </cols>
  <sheetData>
    <row r="1" spans="2:12" ht="18">
      <c r="B1" s="79" t="s">
        <v>288</v>
      </c>
      <c r="C1" s="80"/>
      <c r="D1" s="80"/>
      <c r="E1" s="80"/>
      <c r="F1" s="80"/>
      <c r="G1" s="80"/>
      <c r="H1" s="80"/>
      <c r="I1" s="80"/>
      <c r="J1" s="80"/>
      <c r="K1" s="81"/>
      <c r="L1" s="17"/>
    </row>
    <row r="2" spans="1:12" ht="24.75" customHeight="1">
      <c r="A2" s="91" t="s">
        <v>429</v>
      </c>
      <c r="B2" s="82" t="s">
        <v>0</v>
      </c>
      <c r="C2" s="83"/>
      <c r="D2" s="83"/>
      <c r="E2" s="84" t="s">
        <v>1</v>
      </c>
      <c r="F2" s="86" t="s">
        <v>2</v>
      </c>
      <c r="G2" s="87"/>
      <c r="H2" s="84" t="s">
        <v>3</v>
      </c>
      <c r="I2" s="84" t="s">
        <v>4</v>
      </c>
      <c r="J2" s="82" t="s">
        <v>5</v>
      </c>
      <c r="K2" s="88"/>
      <c r="L2" s="19"/>
    </row>
    <row r="3" spans="1:11" ht="54.75">
      <c r="A3" s="92"/>
      <c r="B3" s="8" t="s">
        <v>6</v>
      </c>
      <c r="C3" s="8" t="s">
        <v>263</v>
      </c>
      <c r="D3" s="8" t="s">
        <v>7</v>
      </c>
      <c r="E3" s="85"/>
      <c r="F3" s="54" t="s">
        <v>8</v>
      </c>
      <c r="G3" s="53" t="s">
        <v>9</v>
      </c>
      <c r="H3" s="85"/>
      <c r="I3" s="85"/>
      <c r="J3" s="8" t="s">
        <v>10</v>
      </c>
      <c r="K3" s="8" t="s">
        <v>11</v>
      </c>
    </row>
    <row r="4" spans="1:11" ht="13.5" hidden="1">
      <c r="A4" s="63"/>
      <c r="B4" s="64"/>
      <c r="C4" s="64"/>
      <c r="D4" s="65"/>
      <c r="E4" s="64"/>
      <c r="F4" s="64"/>
      <c r="G4" s="64"/>
      <c r="H4" s="64"/>
      <c r="I4" s="65"/>
      <c r="J4" s="65"/>
      <c r="K4" s="66"/>
    </row>
    <row r="5" spans="1:11" ht="22.5" customHeight="1">
      <c r="A5" s="72" t="e">
        <f>#REF!+1</f>
        <v>#REF!</v>
      </c>
      <c r="B5" s="74">
        <v>42675</v>
      </c>
      <c r="C5" s="76" t="s">
        <v>609</v>
      </c>
      <c r="D5" s="52" t="s">
        <v>289</v>
      </c>
      <c r="E5" s="77" t="s">
        <v>75</v>
      </c>
      <c r="F5" s="77" t="s">
        <v>73</v>
      </c>
      <c r="G5" s="77" t="s">
        <v>76</v>
      </c>
      <c r="H5" s="77" t="s">
        <v>15</v>
      </c>
      <c r="I5" s="9">
        <v>18.2</v>
      </c>
      <c r="J5" s="9" t="s">
        <v>304</v>
      </c>
      <c r="K5" s="12" t="s">
        <v>304</v>
      </c>
    </row>
    <row r="6" spans="1:11" ht="22.5" customHeight="1">
      <c r="A6" s="73"/>
      <c r="B6" s="90"/>
      <c r="C6" s="93"/>
      <c r="D6" s="55" t="s">
        <v>290</v>
      </c>
      <c r="E6" s="78"/>
      <c r="F6" s="78"/>
      <c r="G6" s="78"/>
      <c r="H6" s="78"/>
      <c r="I6" s="9">
        <v>18.88</v>
      </c>
      <c r="J6" s="9" t="s">
        <v>304</v>
      </c>
      <c r="K6" s="12" t="s">
        <v>304</v>
      </c>
    </row>
    <row r="7" spans="1:11" s="20" customFormat="1" ht="85.5" customHeight="1">
      <c r="A7" s="72" t="e">
        <f>#REF!+1</f>
        <v>#REF!</v>
      </c>
      <c r="B7" s="74" t="s">
        <v>315</v>
      </c>
      <c r="C7" s="76" t="s">
        <v>612</v>
      </c>
      <c r="D7" s="52" t="s">
        <v>289</v>
      </c>
      <c r="E7" s="77" t="s">
        <v>251</v>
      </c>
      <c r="F7" s="77" t="s">
        <v>73</v>
      </c>
      <c r="G7" s="77" t="s">
        <v>252</v>
      </c>
      <c r="H7" s="77" t="s">
        <v>15</v>
      </c>
      <c r="I7" s="9">
        <v>25.98</v>
      </c>
      <c r="J7" s="9">
        <v>23.19</v>
      </c>
      <c r="K7" s="12">
        <v>27.36</v>
      </c>
    </row>
    <row r="8" spans="1:11" s="20" customFormat="1" ht="64.5" customHeight="1">
      <c r="A8" s="73"/>
      <c r="B8" s="75"/>
      <c r="C8" s="75"/>
      <c r="D8" s="55" t="s">
        <v>290</v>
      </c>
      <c r="E8" s="78"/>
      <c r="F8" s="78"/>
      <c r="G8" s="78"/>
      <c r="H8" s="78"/>
      <c r="I8" s="9">
        <v>25.98</v>
      </c>
      <c r="J8" s="9">
        <v>24</v>
      </c>
      <c r="K8" s="12">
        <v>28.32</v>
      </c>
    </row>
    <row r="9" spans="1:11" s="20" customFormat="1" ht="25.5" customHeight="1">
      <c r="A9" s="72" t="e">
        <f>A7+1</f>
        <v>#REF!</v>
      </c>
      <c r="B9" s="89">
        <v>42713</v>
      </c>
      <c r="C9" s="76" t="s">
        <v>613</v>
      </c>
      <c r="D9" s="52" t="s">
        <v>289</v>
      </c>
      <c r="E9" s="77" t="s">
        <v>251</v>
      </c>
      <c r="F9" s="77" t="s">
        <v>73</v>
      </c>
      <c r="G9" s="77" t="s">
        <v>258</v>
      </c>
      <c r="H9" s="77" t="s">
        <v>278</v>
      </c>
      <c r="I9" s="9">
        <v>424.37</v>
      </c>
      <c r="J9" s="9">
        <v>424.37</v>
      </c>
      <c r="K9" s="12">
        <v>500.76</v>
      </c>
    </row>
    <row r="10" spans="1:11" s="20" customFormat="1" ht="26.25" customHeight="1">
      <c r="A10" s="73"/>
      <c r="B10" s="75"/>
      <c r="C10" s="75"/>
      <c r="D10" s="55" t="s">
        <v>290</v>
      </c>
      <c r="E10" s="75"/>
      <c r="F10" s="78"/>
      <c r="G10" s="75"/>
      <c r="H10" s="75"/>
      <c r="I10" s="9">
        <v>439.22</v>
      </c>
      <c r="J10" s="9">
        <v>439.22</v>
      </c>
      <c r="K10" s="12">
        <v>518.28</v>
      </c>
    </row>
    <row r="11" spans="1:11" ht="13.5">
      <c r="A11" s="72" t="e">
        <f>#REF!+1</f>
        <v>#REF!</v>
      </c>
      <c r="B11" s="74" t="s">
        <v>331</v>
      </c>
      <c r="C11" s="76" t="s">
        <v>620</v>
      </c>
      <c r="D11" s="52" t="s">
        <v>289</v>
      </c>
      <c r="E11" s="77" t="s">
        <v>430</v>
      </c>
      <c r="F11" s="77" t="s">
        <v>73</v>
      </c>
      <c r="G11" s="77" t="s">
        <v>258</v>
      </c>
      <c r="H11" s="77" t="s">
        <v>15</v>
      </c>
      <c r="I11" s="9">
        <v>23.19</v>
      </c>
      <c r="J11" s="9">
        <v>23.19</v>
      </c>
      <c r="K11" s="12">
        <v>27.36</v>
      </c>
    </row>
    <row r="12" spans="1:11" s="20" customFormat="1" ht="13.5">
      <c r="A12" s="73"/>
      <c r="B12" s="75"/>
      <c r="C12" s="75"/>
      <c r="D12" s="55" t="s">
        <v>290</v>
      </c>
      <c r="E12" s="78"/>
      <c r="F12" s="78"/>
      <c r="G12" s="78"/>
      <c r="H12" s="78"/>
      <c r="I12" s="9">
        <v>24.05</v>
      </c>
      <c r="J12" s="9">
        <v>24.05</v>
      </c>
      <c r="K12" s="12">
        <v>28.38</v>
      </c>
    </row>
    <row r="13" spans="9:11" ht="13.5">
      <c r="I13" s="31"/>
      <c r="J13" s="31"/>
      <c r="K13" s="1"/>
    </row>
    <row r="14" spans="9:11" ht="13.5">
      <c r="I14" s="31"/>
      <c r="J14" s="31"/>
      <c r="K14" s="1"/>
    </row>
    <row r="15" spans="9:11" ht="13.5">
      <c r="I15" s="31"/>
      <c r="J15" s="31"/>
      <c r="K15" s="1"/>
    </row>
    <row r="16" spans="9:11" ht="13.5">
      <c r="I16" s="31"/>
      <c r="J16" s="31"/>
      <c r="K16" s="1"/>
    </row>
    <row r="17" spans="9:11" ht="13.5">
      <c r="I17" s="31"/>
      <c r="J17" s="31"/>
      <c r="K17" s="1"/>
    </row>
    <row r="18" spans="9:11" ht="13.5">
      <c r="I18" s="31"/>
      <c r="J18" s="31"/>
      <c r="K18" s="1"/>
    </row>
    <row r="19" spans="9:11" ht="13.5">
      <c r="I19" s="31"/>
      <c r="J19" s="31"/>
      <c r="K19" s="1"/>
    </row>
    <row r="20" spans="9:11" ht="13.5">
      <c r="I20" s="31"/>
      <c r="J20" s="31"/>
      <c r="K20" s="1"/>
    </row>
    <row r="21" spans="9:11" ht="13.5">
      <c r="I21" s="31"/>
      <c r="J21" s="31"/>
      <c r="K21" s="1"/>
    </row>
    <row r="22" spans="9:11" ht="13.5">
      <c r="I22" s="31"/>
      <c r="J22" s="31"/>
      <c r="K22" s="1"/>
    </row>
    <row r="23" spans="9:11" ht="13.5">
      <c r="I23" s="31"/>
      <c r="J23" s="31"/>
      <c r="K23" s="1"/>
    </row>
    <row r="24" spans="9:11" ht="13.5">
      <c r="I24" s="31"/>
      <c r="J24" s="31"/>
      <c r="K24" s="1"/>
    </row>
    <row r="25" spans="9:11" ht="13.5">
      <c r="I25" s="31"/>
      <c r="J25" s="31"/>
      <c r="K25" s="1"/>
    </row>
    <row r="26" spans="9:11" ht="13.5">
      <c r="I26" s="31"/>
      <c r="J26" s="31"/>
      <c r="K26" s="1"/>
    </row>
    <row r="27" spans="9:11" ht="13.5">
      <c r="I27" s="31"/>
      <c r="J27" s="31"/>
      <c r="K27" s="1"/>
    </row>
    <row r="28" spans="9:11" ht="13.5">
      <c r="I28" s="31"/>
      <c r="J28" s="31"/>
      <c r="K28" s="1"/>
    </row>
    <row r="29" spans="9:11" ht="13.5">
      <c r="I29" s="31"/>
      <c r="J29" s="31"/>
      <c r="K29" s="1"/>
    </row>
    <row r="30" spans="9:11" ht="13.5">
      <c r="I30" s="31"/>
      <c r="J30" s="31"/>
      <c r="K30" s="1"/>
    </row>
    <row r="31" spans="9:11" ht="13.5">
      <c r="I31" s="31"/>
      <c r="J31" s="31"/>
      <c r="K31" s="1"/>
    </row>
    <row r="32" spans="9:11" ht="13.5">
      <c r="I32" s="31"/>
      <c r="J32" s="31"/>
      <c r="K32" s="1"/>
    </row>
    <row r="33" spans="9:11" ht="13.5">
      <c r="I33" s="31"/>
      <c r="J33" s="31"/>
      <c r="K33" s="1"/>
    </row>
    <row r="34" spans="9:11" ht="13.5">
      <c r="I34" s="31"/>
      <c r="J34" s="31"/>
      <c r="K34" s="1"/>
    </row>
    <row r="35" spans="9:11" ht="13.5">
      <c r="I35" s="31"/>
      <c r="J35" s="31"/>
      <c r="K35" s="1"/>
    </row>
    <row r="36" spans="9:11" ht="13.5">
      <c r="I36" s="31"/>
      <c r="J36" s="31"/>
      <c r="K36" s="1"/>
    </row>
    <row r="37" spans="9:11" ht="13.5">
      <c r="I37" s="31"/>
      <c r="J37" s="31"/>
      <c r="K37" s="1"/>
    </row>
    <row r="38" spans="9:11" ht="13.5">
      <c r="I38" s="31"/>
      <c r="J38" s="31"/>
      <c r="K38" s="1"/>
    </row>
    <row r="39" spans="9:11" ht="13.5">
      <c r="I39" s="31"/>
      <c r="J39" s="31"/>
      <c r="K39" s="1"/>
    </row>
    <row r="40" spans="9:11" ht="13.5">
      <c r="I40" s="31"/>
      <c r="J40" s="31"/>
      <c r="K40" s="1"/>
    </row>
    <row r="41" spans="9:11" ht="13.5">
      <c r="I41" s="31"/>
      <c r="J41" s="31"/>
      <c r="K41" s="1"/>
    </row>
    <row r="42" spans="9:11" ht="13.5">
      <c r="I42" s="31"/>
      <c r="J42" s="31"/>
      <c r="K42" s="1"/>
    </row>
    <row r="43" spans="9:11" ht="13.5">
      <c r="I43" s="31"/>
      <c r="J43" s="31"/>
      <c r="K43" s="1"/>
    </row>
    <row r="44" spans="9:11" ht="13.5">
      <c r="I44" s="31"/>
      <c r="J44" s="31"/>
      <c r="K44" s="1"/>
    </row>
    <row r="45" spans="9:11" ht="13.5">
      <c r="I45" s="31"/>
      <c r="J45" s="31"/>
      <c r="K45" s="1"/>
    </row>
    <row r="46" spans="9:11" ht="13.5">
      <c r="I46" s="31"/>
      <c r="J46" s="31"/>
      <c r="K46" s="1"/>
    </row>
    <row r="47" spans="9:11" ht="13.5">
      <c r="I47" s="31"/>
      <c r="J47" s="31"/>
      <c r="K47" s="1"/>
    </row>
    <row r="48" spans="9:11" ht="13.5">
      <c r="I48" s="31"/>
      <c r="J48" s="31"/>
      <c r="K48" s="1"/>
    </row>
    <row r="49" spans="9:11" ht="13.5">
      <c r="I49" s="31"/>
      <c r="J49" s="31"/>
      <c r="K49" s="1"/>
    </row>
    <row r="50" spans="9:11" ht="13.5">
      <c r="I50" s="31"/>
      <c r="J50" s="31"/>
      <c r="K50" s="1"/>
    </row>
    <row r="51" spans="9:11" ht="13.5">
      <c r="I51" s="31"/>
      <c r="J51" s="31"/>
      <c r="K51" s="1"/>
    </row>
    <row r="52" spans="9:11" ht="13.5">
      <c r="I52" s="31"/>
      <c r="J52" s="31"/>
      <c r="K52" s="1"/>
    </row>
    <row r="53" spans="9:11" ht="13.5">
      <c r="I53" s="31"/>
      <c r="J53" s="31"/>
      <c r="K53" s="1"/>
    </row>
    <row r="54" spans="9:11" ht="13.5">
      <c r="I54" s="31"/>
      <c r="J54" s="31"/>
      <c r="K54" s="1"/>
    </row>
    <row r="55" spans="9:11" ht="13.5">
      <c r="I55" s="31"/>
      <c r="J55" s="31"/>
      <c r="K55" s="1"/>
    </row>
    <row r="56" spans="9:11" ht="13.5">
      <c r="I56" s="31"/>
      <c r="J56" s="31"/>
      <c r="K56" s="1"/>
    </row>
    <row r="57" spans="9:11" ht="13.5">
      <c r="I57" s="31"/>
      <c r="J57" s="31"/>
      <c r="K57" s="1"/>
    </row>
  </sheetData>
  <sheetProtection/>
  <autoFilter ref="A4:R12"/>
  <mergeCells count="36">
    <mergeCell ref="H5:H6"/>
    <mergeCell ref="B5:B6"/>
    <mergeCell ref="H9:H10"/>
    <mergeCell ref="A2:A3"/>
    <mergeCell ref="A5:A6"/>
    <mergeCell ref="C5:C6"/>
    <mergeCell ref="E5:E6"/>
    <mergeCell ref="F5:F6"/>
    <mergeCell ref="G5:G6"/>
    <mergeCell ref="F7:F8"/>
    <mergeCell ref="G7:G8"/>
    <mergeCell ref="E9:E10"/>
    <mergeCell ref="A7:A8"/>
    <mergeCell ref="A9:A10"/>
    <mergeCell ref="B1:K1"/>
    <mergeCell ref="B2:D2"/>
    <mergeCell ref="E2:E3"/>
    <mergeCell ref="F2:G2"/>
    <mergeCell ref="H2:H3"/>
    <mergeCell ref="I2:I3"/>
    <mergeCell ref="J2:K2"/>
    <mergeCell ref="G11:G12"/>
    <mergeCell ref="H11:H12"/>
    <mergeCell ref="B7:B8"/>
    <mergeCell ref="C7:C8"/>
    <mergeCell ref="E7:E8"/>
    <mergeCell ref="C9:C10"/>
    <mergeCell ref="B9:B10"/>
    <mergeCell ref="F9:F10"/>
    <mergeCell ref="G9:G10"/>
    <mergeCell ref="H7:H8"/>
    <mergeCell ref="A11:A12"/>
    <mergeCell ref="B11:B12"/>
    <mergeCell ref="C11:C12"/>
    <mergeCell ref="E11:E12"/>
    <mergeCell ref="F11:F12"/>
  </mergeCells>
  <printOptions horizontalCentered="1"/>
  <pageMargins left="0.31496062992125984" right="0.31496062992125984" top="0.15748031496062992" bottom="0.15748031496062992" header="0.31496062992125984" footer="0.31496062992125984"/>
  <pageSetup fitToHeight="13"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CD1096"/>
  <sheetViews>
    <sheetView zoomScaleSheetLayoutView="130" zoomScalePageLayoutView="0" workbookViewId="0" topLeftCell="B1">
      <pane ySplit="3" topLeftCell="A460" activePane="bottomLeft" state="frozen"/>
      <selection pane="topLeft" activeCell="A1" sqref="A1"/>
      <selection pane="bottomLeft" activeCell="C481" sqref="C481"/>
    </sheetView>
  </sheetViews>
  <sheetFormatPr defaultColWidth="9.140625" defaultRowHeight="15"/>
  <cols>
    <col min="1" max="1" width="5.8515625" style="25" hidden="1" customWidth="1"/>
    <col min="2" max="2" width="10.28125" style="18" bestFit="1" customWidth="1"/>
    <col min="3" max="3" width="12.7109375" style="20" customWidth="1"/>
    <col min="4" max="4" width="15.57421875" style="20" customWidth="1"/>
    <col min="5" max="5" width="46.00390625" style="20" customWidth="1"/>
    <col min="6" max="6" width="18.28125" style="20" customWidth="1"/>
    <col min="7" max="7" width="31.140625" style="20" customWidth="1"/>
    <col min="8" max="8" width="14.00390625" style="20" customWidth="1"/>
    <col min="9" max="9" width="15.421875" style="28" customWidth="1"/>
    <col min="10" max="10" width="12.7109375" style="28" customWidth="1"/>
    <col min="11" max="11" width="12.140625" style="30" customWidth="1"/>
    <col min="12" max="12" width="9.140625" style="21" customWidth="1"/>
    <col min="13" max="24" width="9.140625" style="20" customWidth="1"/>
    <col min="25" max="16384" width="9.140625" style="18" customWidth="1"/>
  </cols>
  <sheetData>
    <row r="1" spans="2:11" ht="24" customHeight="1">
      <c r="B1" s="79" t="s">
        <v>300</v>
      </c>
      <c r="C1" s="80"/>
      <c r="D1" s="80"/>
      <c r="E1" s="80"/>
      <c r="F1" s="80"/>
      <c r="G1" s="80"/>
      <c r="H1" s="80"/>
      <c r="I1" s="80"/>
      <c r="J1" s="80"/>
      <c r="K1" s="81"/>
    </row>
    <row r="2" spans="1:11" ht="24" customHeight="1">
      <c r="A2" s="49"/>
      <c r="B2" s="135" t="s">
        <v>0</v>
      </c>
      <c r="C2" s="136"/>
      <c r="D2" s="136"/>
      <c r="E2" s="84" t="s">
        <v>1</v>
      </c>
      <c r="F2" s="86" t="s">
        <v>196</v>
      </c>
      <c r="G2" s="87"/>
      <c r="H2" s="84" t="s">
        <v>3</v>
      </c>
      <c r="I2" s="84" t="s">
        <v>4</v>
      </c>
      <c r="J2" s="82" t="s">
        <v>5</v>
      </c>
      <c r="K2" s="88"/>
    </row>
    <row r="3" spans="1:11" ht="71.25" customHeight="1">
      <c r="A3" s="49" t="s">
        <v>429</v>
      </c>
      <c r="B3" s="8" t="s">
        <v>6</v>
      </c>
      <c r="C3" s="8" t="s">
        <v>264</v>
      </c>
      <c r="D3" s="8" t="s">
        <v>7</v>
      </c>
      <c r="E3" s="85"/>
      <c r="F3" s="51" t="s">
        <v>8</v>
      </c>
      <c r="G3" s="48" t="s">
        <v>9</v>
      </c>
      <c r="H3" s="85"/>
      <c r="I3" s="85"/>
      <c r="J3" s="48" t="s">
        <v>10</v>
      </c>
      <c r="K3" s="8" t="s">
        <v>11</v>
      </c>
    </row>
    <row r="4" spans="1:11" ht="16.5" customHeight="1">
      <c r="A4" s="113" t="s">
        <v>400</v>
      </c>
      <c r="B4" s="114"/>
      <c r="C4" s="114"/>
      <c r="D4" s="114"/>
      <c r="E4" s="114"/>
      <c r="F4" s="114"/>
      <c r="G4" s="114"/>
      <c r="H4" s="114"/>
      <c r="I4" s="114"/>
      <c r="J4" s="114"/>
      <c r="K4" s="115"/>
    </row>
    <row r="5" spans="1:11" ht="18.75" customHeight="1" hidden="1">
      <c r="A5" s="49"/>
      <c r="B5" s="8"/>
      <c r="C5" s="8"/>
      <c r="D5" s="8"/>
      <c r="E5" s="15"/>
      <c r="F5" s="8"/>
      <c r="G5" s="8"/>
      <c r="H5" s="15"/>
      <c r="I5" s="15"/>
      <c r="J5" s="8"/>
      <c r="K5" s="8"/>
    </row>
    <row r="6" spans="1:11" ht="13.5">
      <c r="A6" s="94">
        <v>1</v>
      </c>
      <c r="B6" s="74">
        <v>42677</v>
      </c>
      <c r="C6" s="76" t="s">
        <v>473</v>
      </c>
      <c r="D6" s="50" t="s">
        <v>289</v>
      </c>
      <c r="E6" s="77" t="s">
        <v>12</v>
      </c>
      <c r="F6" s="77" t="s">
        <v>13</v>
      </c>
      <c r="G6" s="77" t="s">
        <v>14</v>
      </c>
      <c r="H6" s="77" t="s">
        <v>197</v>
      </c>
      <c r="I6" s="9">
        <v>5.15</v>
      </c>
      <c r="J6" s="9" t="s">
        <v>343</v>
      </c>
      <c r="K6" s="9" t="s">
        <v>343</v>
      </c>
    </row>
    <row r="7" spans="1:11" ht="13.5">
      <c r="A7" s="95"/>
      <c r="B7" s="90"/>
      <c r="C7" s="93"/>
      <c r="D7" s="50" t="s">
        <v>290</v>
      </c>
      <c r="E7" s="78"/>
      <c r="F7" s="78"/>
      <c r="G7" s="78"/>
      <c r="H7" s="78"/>
      <c r="I7" s="9">
        <v>5.41</v>
      </c>
      <c r="J7" s="9" t="s">
        <v>343</v>
      </c>
      <c r="K7" s="9" t="s">
        <v>343</v>
      </c>
    </row>
    <row r="8" spans="1:24" ht="22.5" customHeight="1">
      <c r="A8" s="94">
        <f>A6+1</f>
        <v>2</v>
      </c>
      <c r="B8" s="74" t="s">
        <v>315</v>
      </c>
      <c r="C8" s="76" t="s">
        <v>496</v>
      </c>
      <c r="D8" s="46" t="s">
        <v>289</v>
      </c>
      <c r="E8" s="77" t="s">
        <v>495</v>
      </c>
      <c r="F8" s="77" t="s">
        <v>13</v>
      </c>
      <c r="G8" s="77" t="s">
        <v>14</v>
      </c>
      <c r="H8" s="77" t="s">
        <v>198</v>
      </c>
      <c r="I8" s="9">
        <v>16.31</v>
      </c>
      <c r="J8" s="9">
        <v>16.31</v>
      </c>
      <c r="K8" s="12">
        <v>19.25</v>
      </c>
      <c r="L8" s="18"/>
      <c r="M8" s="18"/>
      <c r="N8" s="18"/>
      <c r="O8" s="18"/>
      <c r="P8" s="18"/>
      <c r="Q8" s="18"/>
      <c r="R8" s="18"/>
      <c r="S8" s="18"/>
      <c r="T8" s="18"/>
      <c r="U8" s="18"/>
      <c r="V8" s="18"/>
      <c r="W8" s="18"/>
      <c r="X8" s="18"/>
    </row>
    <row r="9" spans="1:24" ht="13.5">
      <c r="A9" s="95"/>
      <c r="B9" s="90"/>
      <c r="C9" s="93"/>
      <c r="D9" s="50" t="s">
        <v>290</v>
      </c>
      <c r="E9" s="78"/>
      <c r="F9" s="78"/>
      <c r="G9" s="78"/>
      <c r="H9" s="78"/>
      <c r="I9" s="9">
        <v>18.11</v>
      </c>
      <c r="J9" s="9">
        <v>18.11</v>
      </c>
      <c r="K9" s="12">
        <v>21.37</v>
      </c>
      <c r="L9" s="18"/>
      <c r="M9" s="18"/>
      <c r="N9" s="18"/>
      <c r="O9" s="18"/>
      <c r="P9" s="18"/>
      <c r="Q9" s="18"/>
      <c r="R9" s="18"/>
      <c r="S9" s="18"/>
      <c r="T9" s="18"/>
      <c r="U9" s="18"/>
      <c r="V9" s="18"/>
      <c r="W9" s="18"/>
      <c r="X9" s="18"/>
    </row>
    <row r="10" spans="1:24" ht="21.75" customHeight="1">
      <c r="A10" s="94">
        <f>A8+1</f>
        <v>3</v>
      </c>
      <c r="B10" s="74">
        <v>42723</v>
      </c>
      <c r="C10" s="89" t="s">
        <v>493</v>
      </c>
      <c r="D10" s="46" t="s">
        <v>289</v>
      </c>
      <c r="E10" s="77" t="s">
        <v>494</v>
      </c>
      <c r="F10" s="77" t="s">
        <v>13</v>
      </c>
      <c r="G10" s="77" t="s">
        <v>491</v>
      </c>
      <c r="H10" s="77" t="s">
        <v>15</v>
      </c>
      <c r="I10" s="9">
        <v>28.2</v>
      </c>
      <c r="J10" s="9">
        <v>8.79</v>
      </c>
      <c r="K10" s="12">
        <v>10.37</v>
      </c>
      <c r="L10" s="18"/>
      <c r="M10" s="18"/>
      <c r="N10" s="18"/>
      <c r="O10" s="18"/>
      <c r="P10" s="18"/>
      <c r="Q10" s="18"/>
      <c r="R10" s="18"/>
      <c r="S10" s="18"/>
      <c r="T10" s="18"/>
      <c r="U10" s="18"/>
      <c r="V10" s="18"/>
      <c r="W10" s="18"/>
      <c r="X10" s="18"/>
    </row>
    <row r="11" spans="1:24" ht="22.5" customHeight="1">
      <c r="A11" s="96"/>
      <c r="B11" s="97"/>
      <c r="C11" s="101"/>
      <c r="D11" s="50" t="s">
        <v>290</v>
      </c>
      <c r="E11" s="100"/>
      <c r="F11" s="100"/>
      <c r="G11" s="78"/>
      <c r="H11" s="78"/>
      <c r="I11" s="9">
        <v>29.16</v>
      </c>
      <c r="J11" s="9">
        <v>9.09</v>
      </c>
      <c r="K11" s="12">
        <v>10.73</v>
      </c>
      <c r="L11" s="18"/>
      <c r="M11" s="18"/>
      <c r="N11" s="18"/>
      <c r="O11" s="18"/>
      <c r="P11" s="18"/>
      <c r="Q11" s="18"/>
      <c r="R11" s="18"/>
      <c r="S11" s="18"/>
      <c r="T11" s="18"/>
      <c r="U11" s="18"/>
      <c r="V11" s="18"/>
      <c r="W11" s="18"/>
      <c r="X11" s="18"/>
    </row>
    <row r="12" spans="1:24" ht="24" customHeight="1">
      <c r="A12" s="96"/>
      <c r="B12" s="97"/>
      <c r="C12" s="101"/>
      <c r="D12" s="46" t="s">
        <v>289</v>
      </c>
      <c r="E12" s="100"/>
      <c r="F12" s="100"/>
      <c r="G12" s="104" t="s">
        <v>492</v>
      </c>
      <c r="H12" s="104" t="s">
        <v>15</v>
      </c>
      <c r="I12" s="9">
        <v>28.2</v>
      </c>
      <c r="J12" s="9">
        <v>16.6</v>
      </c>
      <c r="K12" s="12">
        <v>19.59</v>
      </c>
      <c r="L12" s="18"/>
      <c r="M12" s="18"/>
      <c r="N12" s="18"/>
      <c r="O12" s="18"/>
      <c r="P12" s="18"/>
      <c r="Q12" s="18"/>
      <c r="R12" s="18"/>
      <c r="S12" s="18"/>
      <c r="T12" s="18"/>
      <c r="U12" s="18"/>
      <c r="V12" s="18"/>
      <c r="W12" s="18"/>
      <c r="X12" s="18"/>
    </row>
    <row r="13" spans="1:24" ht="22.5" customHeight="1">
      <c r="A13" s="95"/>
      <c r="B13" s="90"/>
      <c r="C13" s="102"/>
      <c r="D13" s="50" t="s">
        <v>290</v>
      </c>
      <c r="E13" s="78"/>
      <c r="F13" s="78"/>
      <c r="G13" s="104"/>
      <c r="H13" s="104"/>
      <c r="I13" s="9">
        <v>29.16</v>
      </c>
      <c r="J13" s="9">
        <v>17.16</v>
      </c>
      <c r="K13" s="12">
        <v>20.25</v>
      </c>
      <c r="L13" s="18"/>
      <c r="M13" s="18"/>
      <c r="N13" s="18"/>
      <c r="O13" s="18"/>
      <c r="P13" s="18"/>
      <c r="Q13" s="18"/>
      <c r="R13" s="18"/>
      <c r="S13" s="18"/>
      <c r="T13" s="18"/>
      <c r="U13" s="18"/>
      <c r="V13" s="18"/>
      <c r="W13" s="18"/>
      <c r="X13" s="18"/>
    </row>
    <row r="14" spans="1:24" ht="22.5" customHeight="1">
      <c r="A14" s="94">
        <f>A10+1</f>
        <v>4</v>
      </c>
      <c r="B14" s="74">
        <v>42723</v>
      </c>
      <c r="C14" s="76" t="s">
        <v>489</v>
      </c>
      <c r="D14" s="46" t="s">
        <v>289</v>
      </c>
      <c r="E14" s="77" t="s">
        <v>490</v>
      </c>
      <c r="F14" s="77" t="s">
        <v>13</v>
      </c>
      <c r="G14" s="77" t="s">
        <v>239</v>
      </c>
      <c r="H14" s="77" t="s">
        <v>198</v>
      </c>
      <c r="I14" s="9">
        <v>37.15</v>
      </c>
      <c r="J14" s="9">
        <v>19.11</v>
      </c>
      <c r="K14" s="12">
        <v>22.55</v>
      </c>
      <c r="L14" s="18"/>
      <c r="M14" s="18"/>
      <c r="N14" s="18"/>
      <c r="O14" s="18"/>
      <c r="P14" s="18"/>
      <c r="Q14" s="18"/>
      <c r="R14" s="18"/>
      <c r="S14" s="18"/>
      <c r="T14" s="18"/>
      <c r="U14" s="18"/>
      <c r="V14" s="18"/>
      <c r="W14" s="18"/>
      <c r="X14" s="18"/>
    </row>
    <row r="15" spans="1:24" ht="13.5">
      <c r="A15" s="95"/>
      <c r="B15" s="90"/>
      <c r="C15" s="93"/>
      <c r="D15" s="50" t="s">
        <v>290</v>
      </c>
      <c r="E15" s="78"/>
      <c r="F15" s="78"/>
      <c r="G15" s="78"/>
      <c r="H15" s="78"/>
      <c r="I15" s="9">
        <v>38.41</v>
      </c>
      <c r="J15" s="9">
        <v>19.76</v>
      </c>
      <c r="K15" s="12">
        <v>23.32</v>
      </c>
      <c r="L15" s="18"/>
      <c r="M15" s="18"/>
      <c r="N15" s="18"/>
      <c r="O15" s="18"/>
      <c r="P15" s="18"/>
      <c r="Q15" s="18"/>
      <c r="R15" s="18"/>
      <c r="S15" s="18"/>
      <c r="T15" s="18"/>
      <c r="U15" s="18"/>
      <c r="V15" s="18"/>
      <c r="W15" s="18"/>
      <c r="X15" s="18"/>
    </row>
    <row r="16" spans="1:24" ht="22.5" customHeight="1">
      <c r="A16" s="94">
        <f>A14+1</f>
        <v>5</v>
      </c>
      <c r="B16" s="74">
        <v>42723</v>
      </c>
      <c r="C16" s="76" t="s">
        <v>486</v>
      </c>
      <c r="D16" s="46" t="s">
        <v>289</v>
      </c>
      <c r="E16" s="77" t="s">
        <v>485</v>
      </c>
      <c r="F16" s="77" t="s">
        <v>13</v>
      </c>
      <c r="G16" s="77" t="s">
        <v>487</v>
      </c>
      <c r="H16" s="77" t="s">
        <v>198</v>
      </c>
      <c r="I16" s="9">
        <v>42.89</v>
      </c>
      <c r="J16" s="9">
        <v>8.79</v>
      </c>
      <c r="K16" s="12">
        <v>10.37</v>
      </c>
      <c r="L16" s="18"/>
      <c r="M16" s="18"/>
      <c r="N16" s="18"/>
      <c r="O16" s="18"/>
      <c r="P16" s="18"/>
      <c r="Q16" s="18"/>
      <c r="R16" s="18"/>
      <c r="S16" s="18"/>
      <c r="T16" s="18"/>
      <c r="U16" s="18"/>
      <c r="V16" s="18"/>
      <c r="W16" s="18"/>
      <c r="X16" s="18"/>
    </row>
    <row r="17" spans="1:24" ht="13.5">
      <c r="A17" s="96"/>
      <c r="B17" s="97"/>
      <c r="C17" s="103"/>
      <c r="D17" s="50" t="s">
        <v>290</v>
      </c>
      <c r="E17" s="100"/>
      <c r="F17" s="100"/>
      <c r="G17" s="78"/>
      <c r="H17" s="78"/>
      <c r="I17" s="9">
        <v>44.35</v>
      </c>
      <c r="J17" s="9">
        <v>9.09</v>
      </c>
      <c r="K17" s="12">
        <v>10.73</v>
      </c>
      <c r="L17" s="18"/>
      <c r="M17" s="18"/>
      <c r="N17" s="18"/>
      <c r="O17" s="18"/>
      <c r="P17" s="18"/>
      <c r="Q17" s="18"/>
      <c r="R17" s="18"/>
      <c r="S17" s="18"/>
      <c r="T17" s="18"/>
      <c r="U17" s="18"/>
      <c r="V17" s="18"/>
      <c r="W17" s="18"/>
      <c r="X17" s="18"/>
    </row>
    <row r="18" spans="1:24" ht="22.5" customHeight="1">
      <c r="A18" s="96"/>
      <c r="B18" s="97"/>
      <c r="C18" s="103"/>
      <c r="D18" s="46" t="s">
        <v>289</v>
      </c>
      <c r="E18" s="100"/>
      <c r="F18" s="100"/>
      <c r="G18" s="77" t="s">
        <v>488</v>
      </c>
      <c r="H18" s="77" t="s">
        <v>198</v>
      </c>
      <c r="I18" s="9">
        <v>42.89</v>
      </c>
      <c r="J18" s="9">
        <v>16.6</v>
      </c>
      <c r="K18" s="12">
        <v>19.59</v>
      </c>
      <c r="L18" s="18"/>
      <c r="M18" s="18"/>
      <c r="N18" s="18"/>
      <c r="O18" s="18"/>
      <c r="P18" s="18"/>
      <c r="Q18" s="18"/>
      <c r="R18" s="18"/>
      <c r="S18" s="18"/>
      <c r="T18" s="18"/>
      <c r="U18" s="18"/>
      <c r="V18" s="18"/>
      <c r="W18" s="18"/>
      <c r="X18" s="18"/>
    </row>
    <row r="19" spans="1:24" ht="13.5">
      <c r="A19" s="95"/>
      <c r="B19" s="90"/>
      <c r="C19" s="93"/>
      <c r="D19" s="50" t="s">
        <v>290</v>
      </c>
      <c r="E19" s="78"/>
      <c r="F19" s="78"/>
      <c r="G19" s="78"/>
      <c r="H19" s="78"/>
      <c r="I19" s="9">
        <v>44.35</v>
      </c>
      <c r="J19" s="9">
        <v>17.16</v>
      </c>
      <c r="K19" s="12">
        <v>20.25</v>
      </c>
      <c r="L19" s="18"/>
      <c r="M19" s="18"/>
      <c r="N19" s="18"/>
      <c r="O19" s="18"/>
      <c r="P19" s="18"/>
      <c r="Q19" s="18"/>
      <c r="R19" s="18"/>
      <c r="S19" s="18"/>
      <c r="T19" s="18"/>
      <c r="U19" s="18"/>
      <c r="V19" s="18"/>
      <c r="W19" s="18"/>
      <c r="X19" s="18"/>
    </row>
    <row r="20" spans="1:24" ht="22.5" customHeight="1">
      <c r="A20" s="94">
        <f>A16+1</f>
        <v>6</v>
      </c>
      <c r="B20" s="74">
        <v>42723</v>
      </c>
      <c r="C20" s="76" t="s">
        <v>483</v>
      </c>
      <c r="D20" s="46" t="s">
        <v>289</v>
      </c>
      <c r="E20" s="77" t="s">
        <v>484</v>
      </c>
      <c r="F20" s="77" t="s">
        <v>13</v>
      </c>
      <c r="G20" s="77" t="s">
        <v>16</v>
      </c>
      <c r="H20" s="77" t="s">
        <v>198</v>
      </c>
      <c r="I20" s="9">
        <v>13.14</v>
      </c>
      <c r="J20" s="9">
        <v>11.14</v>
      </c>
      <c r="K20" s="12">
        <v>13.14</v>
      </c>
      <c r="L20" s="18"/>
      <c r="M20" s="18"/>
      <c r="N20" s="18"/>
      <c r="O20" s="18"/>
      <c r="P20" s="18"/>
      <c r="Q20" s="18"/>
      <c r="R20" s="18"/>
      <c r="S20" s="18"/>
      <c r="T20" s="18"/>
      <c r="U20" s="18"/>
      <c r="V20" s="18"/>
      <c r="W20" s="18"/>
      <c r="X20" s="18"/>
    </row>
    <row r="21" spans="1:24" ht="13.5">
      <c r="A21" s="95"/>
      <c r="B21" s="90"/>
      <c r="C21" s="93"/>
      <c r="D21" s="50" t="s">
        <v>290</v>
      </c>
      <c r="E21" s="78"/>
      <c r="F21" s="78"/>
      <c r="G21" s="78"/>
      <c r="H21" s="78"/>
      <c r="I21" s="9">
        <v>13.59</v>
      </c>
      <c r="J21" s="9">
        <v>11.52</v>
      </c>
      <c r="K21" s="12">
        <v>13.59</v>
      </c>
      <c r="L21" s="18"/>
      <c r="M21" s="18"/>
      <c r="N21" s="18"/>
      <c r="O21" s="18"/>
      <c r="P21" s="18"/>
      <c r="Q21" s="18"/>
      <c r="R21" s="18"/>
      <c r="S21" s="18"/>
      <c r="T21" s="18"/>
      <c r="U21" s="18"/>
      <c r="V21" s="18"/>
      <c r="W21" s="18"/>
      <c r="X21" s="18"/>
    </row>
    <row r="22" spans="1:24" ht="22.5" customHeight="1">
      <c r="A22" s="94">
        <f>A20+1</f>
        <v>7</v>
      </c>
      <c r="B22" s="74">
        <v>42723</v>
      </c>
      <c r="C22" s="76" t="s">
        <v>481</v>
      </c>
      <c r="D22" s="46" t="s">
        <v>289</v>
      </c>
      <c r="E22" s="77" t="s">
        <v>482</v>
      </c>
      <c r="F22" s="77" t="s">
        <v>13</v>
      </c>
      <c r="G22" s="77" t="s">
        <v>17</v>
      </c>
      <c r="H22" s="77" t="s">
        <v>198</v>
      </c>
      <c r="I22" s="9">
        <v>58.28</v>
      </c>
      <c r="J22" s="9">
        <v>23.12</v>
      </c>
      <c r="K22" s="12">
        <v>27.28</v>
      </c>
      <c r="L22" s="18"/>
      <c r="M22" s="18"/>
      <c r="N22" s="18"/>
      <c r="O22" s="18"/>
      <c r="P22" s="18"/>
      <c r="Q22" s="18"/>
      <c r="R22" s="18"/>
      <c r="S22" s="18"/>
      <c r="T22" s="18"/>
      <c r="U22" s="18"/>
      <c r="V22" s="18"/>
      <c r="W22" s="18"/>
      <c r="X22" s="18"/>
    </row>
    <row r="23" spans="1:24" ht="13.5">
      <c r="A23" s="95"/>
      <c r="B23" s="90"/>
      <c r="C23" s="93"/>
      <c r="D23" s="50" t="s">
        <v>290</v>
      </c>
      <c r="E23" s="78"/>
      <c r="F23" s="78"/>
      <c r="G23" s="78"/>
      <c r="H23" s="78"/>
      <c r="I23" s="9">
        <v>60.26</v>
      </c>
      <c r="J23" s="9">
        <v>23.91</v>
      </c>
      <c r="K23" s="12">
        <v>28.21</v>
      </c>
      <c r="L23" s="18"/>
      <c r="M23" s="18"/>
      <c r="N23" s="18"/>
      <c r="O23" s="18"/>
      <c r="P23" s="18"/>
      <c r="Q23" s="18"/>
      <c r="R23" s="18"/>
      <c r="S23" s="18"/>
      <c r="T23" s="18"/>
      <c r="U23" s="18"/>
      <c r="V23" s="18"/>
      <c r="W23" s="18"/>
      <c r="X23" s="18"/>
    </row>
    <row r="24" spans="1:24" ht="22.5" customHeight="1">
      <c r="A24" s="94">
        <f>A22+1</f>
        <v>8</v>
      </c>
      <c r="B24" s="74">
        <v>42723</v>
      </c>
      <c r="C24" s="76" t="s">
        <v>479</v>
      </c>
      <c r="D24" s="46" t="s">
        <v>289</v>
      </c>
      <c r="E24" s="77" t="s">
        <v>478</v>
      </c>
      <c r="F24" s="77" t="s">
        <v>13</v>
      </c>
      <c r="G24" s="77" t="s">
        <v>480</v>
      </c>
      <c r="H24" s="77" t="s">
        <v>198</v>
      </c>
      <c r="I24" s="9">
        <v>8.79</v>
      </c>
      <c r="J24" s="9">
        <v>8.79</v>
      </c>
      <c r="K24" s="12">
        <v>10.37</v>
      </c>
      <c r="L24" s="18"/>
      <c r="M24" s="18"/>
      <c r="N24" s="18"/>
      <c r="O24" s="18"/>
      <c r="P24" s="18"/>
      <c r="Q24" s="18"/>
      <c r="R24" s="18"/>
      <c r="S24" s="18"/>
      <c r="T24" s="18"/>
      <c r="U24" s="18"/>
      <c r="V24" s="18"/>
      <c r="W24" s="18"/>
      <c r="X24" s="18"/>
    </row>
    <row r="25" spans="1:24" ht="13.5">
      <c r="A25" s="95"/>
      <c r="B25" s="90"/>
      <c r="C25" s="93"/>
      <c r="D25" s="50" t="s">
        <v>290</v>
      </c>
      <c r="E25" s="78"/>
      <c r="F25" s="78"/>
      <c r="G25" s="78"/>
      <c r="H25" s="78"/>
      <c r="I25" s="9">
        <v>9.09</v>
      </c>
      <c r="J25" s="9">
        <v>9.09</v>
      </c>
      <c r="K25" s="12">
        <v>10.73</v>
      </c>
      <c r="L25" s="18"/>
      <c r="M25" s="18"/>
      <c r="N25" s="18"/>
      <c r="O25" s="18"/>
      <c r="P25" s="18"/>
      <c r="Q25" s="18"/>
      <c r="R25" s="18"/>
      <c r="S25" s="18"/>
      <c r="T25" s="18"/>
      <c r="U25" s="18"/>
      <c r="V25" s="18"/>
      <c r="W25" s="18"/>
      <c r="X25" s="18"/>
    </row>
    <row r="26" spans="1:24" ht="22.5" customHeight="1">
      <c r="A26" s="94">
        <f>A24+1</f>
        <v>9</v>
      </c>
      <c r="B26" s="74">
        <v>42723</v>
      </c>
      <c r="C26" s="76" t="s">
        <v>475</v>
      </c>
      <c r="D26" s="46" t="s">
        <v>289</v>
      </c>
      <c r="E26" s="77" t="s">
        <v>476</v>
      </c>
      <c r="F26" s="77" t="s">
        <v>13</v>
      </c>
      <c r="G26" s="77" t="s">
        <v>477</v>
      </c>
      <c r="H26" s="77" t="s">
        <v>198</v>
      </c>
      <c r="I26" s="9">
        <v>17.87</v>
      </c>
      <c r="J26" s="9">
        <v>16.6</v>
      </c>
      <c r="K26" s="12">
        <v>19.59</v>
      </c>
      <c r="L26" s="18"/>
      <c r="M26" s="18"/>
      <c r="N26" s="18"/>
      <c r="O26" s="18"/>
      <c r="P26" s="18"/>
      <c r="Q26" s="18"/>
      <c r="R26" s="18"/>
      <c r="S26" s="18"/>
      <c r="T26" s="18"/>
      <c r="U26" s="18"/>
      <c r="V26" s="18"/>
      <c r="W26" s="18"/>
      <c r="X26" s="18"/>
    </row>
    <row r="27" spans="1:24" ht="13.5">
      <c r="A27" s="95"/>
      <c r="B27" s="90"/>
      <c r="C27" s="93"/>
      <c r="D27" s="50" t="s">
        <v>290</v>
      </c>
      <c r="E27" s="78"/>
      <c r="F27" s="78"/>
      <c r="G27" s="78"/>
      <c r="H27" s="78"/>
      <c r="I27" s="9">
        <v>18.48</v>
      </c>
      <c r="J27" s="9">
        <v>17.16</v>
      </c>
      <c r="K27" s="12">
        <v>20.25</v>
      </c>
      <c r="L27" s="18"/>
      <c r="M27" s="18"/>
      <c r="N27" s="18"/>
      <c r="O27" s="18"/>
      <c r="P27" s="18"/>
      <c r="Q27" s="18"/>
      <c r="R27" s="18"/>
      <c r="S27" s="18"/>
      <c r="T27" s="18"/>
      <c r="U27" s="18"/>
      <c r="V27" s="18"/>
      <c r="W27" s="18"/>
      <c r="X27" s="18"/>
    </row>
    <row r="28" spans="1:24" ht="22.5" customHeight="1">
      <c r="A28" s="94">
        <f>A26+1</f>
        <v>10</v>
      </c>
      <c r="B28" s="74">
        <v>42723</v>
      </c>
      <c r="C28" s="76" t="s">
        <v>474</v>
      </c>
      <c r="D28" s="50" t="s">
        <v>289</v>
      </c>
      <c r="E28" s="77" t="s">
        <v>77</v>
      </c>
      <c r="F28" s="77" t="s">
        <v>18</v>
      </c>
      <c r="G28" s="77" t="s">
        <v>19</v>
      </c>
      <c r="H28" s="77" t="s">
        <v>198</v>
      </c>
      <c r="I28" s="9">
        <v>21.38</v>
      </c>
      <c r="J28" s="9">
        <v>11.19</v>
      </c>
      <c r="K28" s="12">
        <v>13.2</v>
      </c>
      <c r="L28" s="18"/>
      <c r="M28" s="18"/>
      <c r="N28" s="18"/>
      <c r="O28" s="18"/>
      <c r="P28" s="18"/>
      <c r="Q28" s="18"/>
      <c r="R28" s="18"/>
      <c r="S28" s="18"/>
      <c r="T28" s="18"/>
      <c r="U28" s="18"/>
      <c r="V28" s="18"/>
      <c r="W28" s="18"/>
      <c r="X28" s="18"/>
    </row>
    <row r="29" spans="1:24" ht="13.5">
      <c r="A29" s="95"/>
      <c r="B29" s="90"/>
      <c r="C29" s="93"/>
      <c r="D29" s="50" t="s">
        <v>290</v>
      </c>
      <c r="E29" s="78"/>
      <c r="F29" s="78"/>
      <c r="G29" s="78"/>
      <c r="H29" s="78"/>
      <c r="I29" s="9">
        <v>22.11</v>
      </c>
      <c r="J29" s="9">
        <v>11.57</v>
      </c>
      <c r="K29" s="12">
        <v>13.65</v>
      </c>
      <c r="L29" s="18"/>
      <c r="M29" s="18"/>
      <c r="N29" s="18"/>
      <c r="O29" s="18"/>
      <c r="P29" s="18"/>
      <c r="Q29" s="18"/>
      <c r="R29" s="18"/>
      <c r="S29" s="18"/>
      <c r="T29" s="18"/>
      <c r="U29" s="18"/>
      <c r="V29" s="18"/>
      <c r="W29" s="18"/>
      <c r="X29" s="18"/>
    </row>
    <row r="30" spans="1:24" ht="13.5">
      <c r="A30" s="113" t="s">
        <v>401</v>
      </c>
      <c r="B30" s="114"/>
      <c r="C30" s="114"/>
      <c r="D30" s="114"/>
      <c r="E30" s="114"/>
      <c r="F30" s="114"/>
      <c r="G30" s="114"/>
      <c r="H30" s="114"/>
      <c r="I30" s="114"/>
      <c r="J30" s="114"/>
      <c r="K30" s="115"/>
      <c r="L30" s="18"/>
      <c r="M30" s="18"/>
      <c r="N30" s="18"/>
      <c r="O30" s="18"/>
      <c r="P30" s="18"/>
      <c r="Q30" s="18"/>
      <c r="R30" s="18"/>
      <c r="S30" s="18"/>
      <c r="T30" s="18"/>
      <c r="U30" s="18"/>
      <c r="V30" s="18"/>
      <c r="W30" s="18"/>
      <c r="X30" s="18"/>
    </row>
    <row r="31" spans="1:11" ht="104.25" customHeight="1">
      <c r="A31" s="94">
        <f>A28+1</f>
        <v>11</v>
      </c>
      <c r="B31" s="74" t="s">
        <v>331</v>
      </c>
      <c r="C31" s="74" t="s">
        <v>346</v>
      </c>
      <c r="D31" s="50" t="s">
        <v>289</v>
      </c>
      <c r="E31" s="77" t="s">
        <v>238</v>
      </c>
      <c r="F31" s="77" t="s">
        <v>199</v>
      </c>
      <c r="G31" s="77" t="s">
        <v>466</v>
      </c>
      <c r="H31" s="77" t="s">
        <v>198</v>
      </c>
      <c r="I31" s="9">
        <v>30.45</v>
      </c>
      <c r="J31" s="9">
        <v>19.6</v>
      </c>
      <c r="K31" s="9">
        <v>23.13</v>
      </c>
    </row>
    <row r="32" spans="1:11" ht="78.75" customHeight="1">
      <c r="A32" s="95"/>
      <c r="B32" s="90"/>
      <c r="C32" s="90"/>
      <c r="D32" s="50" t="s">
        <v>290</v>
      </c>
      <c r="E32" s="78"/>
      <c r="F32" s="78"/>
      <c r="G32" s="78"/>
      <c r="H32" s="78"/>
      <c r="I32" s="9">
        <v>32.28</v>
      </c>
      <c r="J32" s="9">
        <v>23.52</v>
      </c>
      <c r="K32" s="9">
        <v>27.75</v>
      </c>
    </row>
    <row r="33" spans="1:24" ht="13.5">
      <c r="A33" s="113" t="s">
        <v>402</v>
      </c>
      <c r="B33" s="114"/>
      <c r="C33" s="114"/>
      <c r="D33" s="114"/>
      <c r="E33" s="114"/>
      <c r="F33" s="114"/>
      <c r="G33" s="114"/>
      <c r="H33" s="114"/>
      <c r="I33" s="114"/>
      <c r="J33" s="114"/>
      <c r="K33" s="115"/>
      <c r="L33" s="18"/>
      <c r="M33" s="18"/>
      <c r="N33" s="18"/>
      <c r="O33" s="18"/>
      <c r="P33" s="18"/>
      <c r="Q33" s="18"/>
      <c r="R33" s="18"/>
      <c r="S33" s="18"/>
      <c r="T33" s="18"/>
      <c r="U33" s="18"/>
      <c r="V33" s="18"/>
      <c r="W33" s="18"/>
      <c r="X33" s="18"/>
    </row>
    <row r="34" spans="1:11" ht="13.5">
      <c r="A34" s="94">
        <f>A31+1</f>
        <v>12</v>
      </c>
      <c r="B34" s="74" t="s">
        <v>356</v>
      </c>
      <c r="C34" s="74" t="s">
        <v>357</v>
      </c>
      <c r="D34" s="50" t="s">
        <v>289</v>
      </c>
      <c r="E34" s="77" t="s">
        <v>275</v>
      </c>
      <c r="F34" s="77" t="s">
        <v>20</v>
      </c>
      <c r="G34" s="77" t="s">
        <v>21</v>
      </c>
      <c r="H34" s="104" t="s">
        <v>198</v>
      </c>
      <c r="I34" s="9">
        <v>22.46</v>
      </c>
      <c r="J34" s="9">
        <v>18.84</v>
      </c>
      <c r="K34" s="9" t="s">
        <v>304</v>
      </c>
    </row>
    <row r="35" spans="1:11" ht="13.5">
      <c r="A35" s="95"/>
      <c r="B35" s="97"/>
      <c r="C35" s="97"/>
      <c r="D35" s="50" t="s">
        <v>290</v>
      </c>
      <c r="E35" s="78"/>
      <c r="F35" s="100"/>
      <c r="G35" s="100"/>
      <c r="H35" s="104"/>
      <c r="I35" s="9">
        <v>22.46</v>
      </c>
      <c r="J35" s="9">
        <v>19.52</v>
      </c>
      <c r="K35" s="9" t="s">
        <v>304</v>
      </c>
    </row>
    <row r="36" spans="1:24" ht="13.5">
      <c r="A36" s="94">
        <f>A34+1</f>
        <v>13</v>
      </c>
      <c r="B36" s="74" t="s">
        <v>319</v>
      </c>
      <c r="C36" s="74" t="s">
        <v>355</v>
      </c>
      <c r="D36" s="50" t="s">
        <v>289</v>
      </c>
      <c r="E36" s="77" t="s">
        <v>354</v>
      </c>
      <c r="F36" s="104" t="s">
        <v>20</v>
      </c>
      <c r="G36" s="77" t="s">
        <v>23</v>
      </c>
      <c r="H36" s="77" t="s">
        <v>198</v>
      </c>
      <c r="I36" s="9">
        <v>33.43</v>
      </c>
      <c r="J36" s="9">
        <v>26</v>
      </c>
      <c r="K36" s="9" t="s">
        <v>304</v>
      </c>
      <c r="L36" s="18"/>
      <c r="M36" s="18"/>
      <c r="N36" s="18"/>
      <c r="O36" s="18"/>
      <c r="P36" s="18"/>
      <c r="Q36" s="18"/>
      <c r="R36" s="18"/>
      <c r="S36" s="18"/>
      <c r="T36" s="18"/>
      <c r="U36" s="18"/>
      <c r="V36" s="18"/>
      <c r="W36" s="18"/>
      <c r="X36" s="18"/>
    </row>
    <row r="37" spans="1:11" ht="13.5">
      <c r="A37" s="95"/>
      <c r="B37" s="90"/>
      <c r="C37" s="90"/>
      <c r="D37" s="50" t="s">
        <v>290</v>
      </c>
      <c r="E37" s="78"/>
      <c r="F37" s="104"/>
      <c r="G37" s="78"/>
      <c r="H37" s="78"/>
      <c r="I37" s="9">
        <v>34.77</v>
      </c>
      <c r="J37" s="9">
        <v>26.94</v>
      </c>
      <c r="K37" s="9" t="s">
        <v>304</v>
      </c>
    </row>
    <row r="38" spans="1:11" ht="13.5">
      <c r="A38" s="94">
        <f>A36+1</f>
        <v>14</v>
      </c>
      <c r="B38" s="74">
        <v>42700</v>
      </c>
      <c r="C38" s="74" t="s">
        <v>359</v>
      </c>
      <c r="D38" s="50" t="s">
        <v>289</v>
      </c>
      <c r="E38" s="77" t="s">
        <v>24</v>
      </c>
      <c r="F38" s="77" t="s">
        <v>20</v>
      </c>
      <c r="G38" s="77" t="s">
        <v>25</v>
      </c>
      <c r="H38" s="77" t="s">
        <v>197</v>
      </c>
      <c r="I38" s="9">
        <v>4.54</v>
      </c>
      <c r="J38" s="9" t="s">
        <v>304</v>
      </c>
      <c r="K38" s="9" t="s">
        <v>304</v>
      </c>
    </row>
    <row r="39" spans="1:11" ht="13.5">
      <c r="A39" s="95"/>
      <c r="B39" s="90"/>
      <c r="C39" s="90"/>
      <c r="D39" s="50" t="s">
        <v>290</v>
      </c>
      <c r="E39" s="78"/>
      <c r="F39" s="78"/>
      <c r="G39" s="78"/>
      <c r="H39" s="78"/>
      <c r="I39" s="9">
        <v>4.72</v>
      </c>
      <c r="J39" s="9" t="s">
        <v>304</v>
      </c>
      <c r="K39" s="9" t="s">
        <v>304</v>
      </c>
    </row>
    <row r="40" spans="1:11" ht="13.5">
      <c r="A40" s="94">
        <f>A38+1</f>
        <v>15</v>
      </c>
      <c r="B40" s="74" t="s">
        <v>347</v>
      </c>
      <c r="C40" s="74" t="s">
        <v>348</v>
      </c>
      <c r="D40" s="50" t="s">
        <v>289</v>
      </c>
      <c r="E40" s="77" t="s">
        <v>353</v>
      </c>
      <c r="F40" s="77" t="s">
        <v>20</v>
      </c>
      <c r="G40" s="77" t="s">
        <v>25</v>
      </c>
      <c r="H40" s="77" t="s">
        <v>198</v>
      </c>
      <c r="I40" s="9">
        <v>18.54</v>
      </c>
      <c r="J40" s="9">
        <v>13.63</v>
      </c>
      <c r="K40" s="9">
        <v>16.08</v>
      </c>
    </row>
    <row r="41" spans="1:11" ht="13.5">
      <c r="A41" s="96"/>
      <c r="B41" s="97"/>
      <c r="C41" s="97"/>
      <c r="D41" s="50" t="s">
        <v>290</v>
      </c>
      <c r="E41" s="100"/>
      <c r="F41" s="100"/>
      <c r="G41" s="78"/>
      <c r="H41" s="78"/>
      <c r="I41" s="9">
        <v>19.21</v>
      </c>
      <c r="J41" s="9">
        <v>14.12</v>
      </c>
      <c r="K41" s="9">
        <v>16.66</v>
      </c>
    </row>
    <row r="42" spans="1:11" ht="13.5">
      <c r="A42" s="96"/>
      <c r="B42" s="97"/>
      <c r="C42" s="97"/>
      <c r="D42" s="50" t="s">
        <v>289</v>
      </c>
      <c r="E42" s="100"/>
      <c r="F42" s="100"/>
      <c r="G42" s="77" t="s">
        <v>22</v>
      </c>
      <c r="H42" s="77" t="s">
        <v>198</v>
      </c>
      <c r="I42" s="9">
        <v>39.29</v>
      </c>
      <c r="J42" s="9">
        <v>19.48</v>
      </c>
      <c r="K42" s="12">
        <v>22.99</v>
      </c>
    </row>
    <row r="43" spans="1:11" ht="13.5">
      <c r="A43" s="96"/>
      <c r="B43" s="97"/>
      <c r="C43" s="97"/>
      <c r="D43" s="50" t="s">
        <v>290</v>
      </c>
      <c r="E43" s="100"/>
      <c r="F43" s="100"/>
      <c r="G43" s="78"/>
      <c r="H43" s="78"/>
      <c r="I43" s="9">
        <v>40.7</v>
      </c>
      <c r="J43" s="9">
        <v>20.18</v>
      </c>
      <c r="K43" s="12">
        <v>23.82</v>
      </c>
    </row>
    <row r="44" spans="1:11" ht="13.5">
      <c r="A44" s="96"/>
      <c r="B44" s="97"/>
      <c r="C44" s="97"/>
      <c r="D44" s="50" t="s">
        <v>289</v>
      </c>
      <c r="E44" s="100"/>
      <c r="F44" s="100"/>
      <c r="G44" s="77" t="s">
        <v>349</v>
      </c>
      <c r="H44" s="77" t="s">
        <v>198</v>
      </c>
      <c r="I44" s="9">
        <v>39.29</v>
      </c>
      <c r="J44" s="9">
        <v>20.17</v>
      </c>
      <c r="K44" s="12">
        <v>23.8</v>
      </c>
    </row>
    <row r="45" spans="1:11" ht="13.5">
      <c r="A45" s="96"/>
      <c r="B45" s="97"/>
      <c r="C45" s="97"/>
      <c r="D45" s="50" t="s">
        <v>290</v>
      </c>
      <c r="E45" s="100"/>
      <c r="F45" s="100"/>
      <c r="G45" s="78"/>
      <c r="H45" s="78"/>
      <c r="I45" s="9">
        <v>40.7</v>
      </c>
      <c r="J45" s="9">
        <v>20.9</v>
      </c>
      <c r="K45" s="12">
        <v>24.66</v>
      </c>
    </row>
    <row r="46" spans="1:11" ht="27" customHeight="1">
      <c r="A46" s="96"/>
      <c r="B46" s="97"/>
      <c r="C46" s="97"/>
      <c r="D46" s="50" t="s">
        <v>289</v>
      </c>
      <c r="E46" s="100"/>
      <c r="F46" s="100"/>
      <c r="G46" s="77" t="s">
        <v>350</v>
      </c>
      <c r="H46" s="77" t="s">
        <v>198</v>
      </c>
      <c r="I46" s="9">
        <v>39.29</v>
      </c>
      <c r="J46" s="9">
        <v>16.79</v>
      </c>
      <c r="K46" s="12">
        <v>19.81</v>
      </c>
    </row>
    <row r="47" spans="1:11" ht="30" customHeight="1">
      <c r="A47" s="96"/>
      <c r="B47" s="97"/>
      <c r="C47" s="97"/>
      <c r="D47" s="50" t="s">
        <v>290</v>
      </c>
      <c r="E47" s="100"/>
      <c r="F47" s="100"/>
      <c r="G47" s="78"/>
      <c r="H47" s="78"/>
      <c r="I47" s="9">
        <v>40.7</v>
      </c>
      <c r="J47" s="9">
        <v>17.4</v>
      </c>
      <c r="K47" s="12">
        <v>20.52</v>
      </c>
    </row>
    <row r="48" spans="1:11" ht="29.25" customHeight="1">
      <c r="A48" s="96"/>
      <c r="B48" s="97"/>
      <c r="C48" s="97"/>
      <c r="D48" s="50" t="s">
        <v>289</v>
      </c>
      <c r="E48" s="100"/>
      <c r="F48" s="100"/>
      <c r="G48" s="77" t="s">
        <v>351</v>
      </c>
      <c r="H48" s="77" t="s">
        <v>198</v>
      </c>
      <c r="I48" s="9">
        <v>39.29</v>
      </c>
      <c r="J48" s="9">
        <v>18.14</v>
      </c>
      <c r="K48" s="12">
        <v>21.41</v>
      </c>
    </row>
    <row r="49" spans="1:11" ht="28.5" customHeight="1">
      <c r="A49" s="96"/>
      <c r="B49" s="97"/>
      <c r="C49" s="97"/>
      <c r="D49" s="50" t="s">
        <v>290</v>
      </c>
      <c r="E49" s="100"/>
      <c r="F49" s="100"/>
      <c r="G49" s="78"/>
      <c r="H49" s="78"/>
      <c r="I49" s="9">
        <v>40.7</v>
      </c>
      <c r="J49" s="9">
        <v>18.79</v>
      </c>
      <c r="K49" s="12">
        <v>22.18</v>
      </c>
    </row>
    <row r="50" spans="1:11" ht="22.5" customHeight="1">
      <c r="A50" s="96"/>
      <c r="B50" s="97"/>
      <c r="C50" s="97"/>
      <c r="D50" s="50" t="s">
        <v>289</v>
      </c>
      <c r="E50" s="100"/>
      <c r="F50" s="100"/>
      <c r="G50" s="77" t="s">
        <v>352</v>
      </c>
      <c r="H50" s="77" t="s">
        <v>198</v>
      </c>
      <c r="I50" s="9">
        <v>39.29</v>
      </c>
      <c r="J50" s="9">
        <v>18.14</v>
      </c>
      <c r="K50" s="12">
        <v>21.41</v>
      </c>
    </row>
    <row r="51" spans="1:11" ht="13.5">
      <c r="A51" s="96"/>
      <c r="B51" s="97"/>
      <c r="C51" s="97"/>
      <c r="D51" s="50" t="s">
        <v>290</v>
      </c>
      <c r="E51" s="100"/>
      <c r="F51" s="100"/>
      <c r="G51" s="78"/>
      <c r="H51" s="78"/>
      <c r="I51" s="9">
        <v>40.7</v>
      </c>
      <c r="J51" s="9">
        <v>18.79</v>
      </c>
      <c r="K51" s="12">
        <v>22.18</v>
      </c>
    </row>
    <row r="52" spans="1:11" ht="13.5">
      <c r="A52" s="96"/>
      <c r="B52" s="97"/>
      <c r="C52" s="97"/>
      <c r="D52" s="50" t="s">
        <v>289</v>
      </c>
      <c r="E52" s="100"/>
      <c r="F52" s="100"/>
      <c r="G52" s="77" t="s">
        <v>456</v>
      </c>
      <c r="H52" s="77" t="s">
        <v>198</v>
      </c>
      <c r="I52" s="9">
        <v>39.29</v>
      </c>
      <c r="J52" s="9">
        <v>15.48</v>
      </c>
      <c r="K52" s="12">
        <v>18.27</v>
      </c>
    </row>
    <row r="53" spans="1:11" ht="13.5">
      <c r="A53" s="96"/>
      <c r="B53" s="97"/>
      <c r="C53" s="97"/>
      <c r="D53" s="50" t="s">
        <v>290</v>
      </c>
      <c r="E53" s="100"/>
      <c r="F53" s="100"/>
      <c r="G53" s="78"/>
      <c r="H53" s="78"/>
      <c r="I53" s="9">
        <v>40.7</v>
      </c>
      <c r="J53" s="9">
        <v>16.04</v>
      </c>
      <c r="K53" s="12">
        <v>18.93</v>
      </c>
    </row>
    <row r="54" spans="1:11" ht="13.5">
      <c r="A54" s="96"/>
      <c r="B54" s="97"/>
      <c r="C54" s="97"/>
      <c r="D54" s="50" t="s">
        <v>289</v>
      </c>
      <c r="E54" s="100"/>
      <c r="F54" s="100"/>
      <c r="G54" s="77" t="s">
        <v>279</v>
      </c>
      <c r="H54" s="77" t="s">
        <v>198</v>
      </c>
      <c r="I54" s="9">
        <v>39.29</v>
      </c>
      <c r="J54" s="9">
        <v>16.98</v>
      </c>
      <c r="K54" s="12">
        <v>20.04</v>
      </c>
    </row>
    <row r="55" spans="1:11" ht="13.5">
      <c r="A55" s="95"/>
      <c r="B55" s="90"/>
      <c r="C55" s="90"/>
      <c r="D55" s="50" t="s">
        <v>290</v>
      </c>
      <c r="E55" s="78"/>
      <c r="F55" s="78"/>
      <c r="G55" s="78"/>
      <c r="H55" s="78"/>
      <c r="I55" s="9">
        <v>40.7</v>
      </c>
      <c r="J55" s="9">
        <v>17.59</v>
      </c>
      <c r="K55" s="12">
        <v>20.76</v>
      </c>
    </row>
    <row r="56" spans="1:11" ht="24.75" customHeight="1">
      <c r="A56" s="94">
        <f>A40+1</f>
        <v>16</v>
      </c>
      <c r="B56" s="74">
        <v>42699</v>
      </c>
      <c r="C56" s="74" t="s">
        <v>358</v>
      </c>
      <c r="D56" s="50" t="s">
        <v>289</v>
      </c>
      <c r="E56" s="77" t="s">
        <v>280</v>
      </c>
      <c r="F56" s="77" t="s">
        <v>20</v>
      </c>
      <c r="G56" s="77" t="s">
        <v>279</v>
      </c>
      <c r="H56" s="77" t="s">
        <v>197</v>
      </c>
      <c r="I56" s="9">
        <v>14.93</v>
      </c>
      <c r="J56" s="9" t="s">
        <v>304</v>
      </c>
      <c r="K56" s="9" t="s">
        <v>304</v>
      </c>
    </row>
    <row r="57" spans="1:11" ht="24" customHeight="1">
      <c r="A57" s="95"/>
      <c r="B57" s="111"/>
      <c r="C57" s="111"/>
      <c r="D57" s="50" t="s">
        <v>290</v>
      </c>
      <c r="E57" s="111"/>
      <c r="F57" s="111"/>
      <c r="G57" s="111"/>
      <c r="H57" s="78"/>
      <c r="I57" s="9">
        <v>15.53</v>
      </c>
      <c r="J57" s="9" t="s">
        <v>304</v>
      </c>
      <c r="K57" s="9" t="s">
        <v>304</v>
      </c>
    </row>
    <row r="58" spans="1:24" ht="15" customHeight="1">
      <c r="A58" s="113" t="s">
        <v>301</v>
      </c>
      <c r="B58" s="114"/>
      <c r="C58" s="114"/>
      <c r="D58" s="114"/>
      <c r="E58" s="114"/>
      <c r="F58" s="114"/>
      <c r="G58" s="114"/>
      <c r="H58" s="114"/>
      <c r="I58" s="114"/>
      <c r="J58" s="114"/>
      <c r="K58" s="115"/>
      <c r="L58" s="18"/>
      <c r="M58" s="18"/>
      <c r="N58" s="18"/>
      <c r="O58" s="18"/>
      <c r="P58" s="18"/>
      <c r="Q58" s="18"/>
      <c r="R58" s="18"/>
      <c r="S58" s="18"/>
      <c r="T58" s="18"/>
      <c r="U58" s="18"/>
      <c r="V58" s="18"/>
      <c r="W58" s="18"/>
      <c r="X58" s="18"/>
    </row>
    <row r="59" spans="1:11" ht="21.75" customHeight="1">
      <c r="A59" s="94">
        <f>A56+1</f>
        <v>17</v>
      </c>
      <c r="B59" s="74" t="s">
        <v>313</v>
      </c>
      <c r="C59" s="74" t="s">
        <v>408</v>
      </c>
      <c r="D59" s="50" t="s">
        <v>289</v>
      </c>
      <c r="E59" s="77" t="s">
        <v>276</v>
      </c>
      <c r="F59" s="77" t="s">
        <v>26</v>
      </c>
      <c r="G59" s="77" t="s">
        <v>409</v>
      </c>
      <c r="H59" s="77" t="s">
        <v>198</v>
      </c>
      <c r="I59" s="9">
        <v>55.01</v>
      </c>
      <c r="J59" s="9">
        <v>33.36</v>
      </c>
      <c r="K59" s="9" t="s">
        <v>304</v>
      </c>
    </row>
    <row r="60" spans="1:11" ht="24.75" customHeight="1">
      <c r="A60" s="95"/>
      <c r="B60" s="90"/>
      <c r="C60" s="90"/>
      <c r="D60" s="50" t="s">
        <v>290</v>
      </c>
      <c r="E60" s="78"/>
      <c r="F60" s="78"/>
      <c r="G60" s="78"/>
      <c r="H60" s="78"/>
      <c r="I60" s="9">
        <v>55.55</v>
      </c>
      <c r="J60" s="9">
        <v>34.69</v>
      </c>
      <c r="K60" s="9" t="s">
        <v>304</v>
      </c>
    </row>
    <row r="61" spans="1:11" ht="13.5">
      <c r="A61" s="94">
        <f>A59+1</f>
        <v>18</v>
      </c>
      <c r="B61" s="74" t="s">
        <v>313</v>
      </c>
      <c r="C61" s="76" t="s">
        <v>410</v>
      </c>
      <c r="D61" s="50" t="s">
        <v>289</v>
      </c>
      <c r="E61" s="77" t="s">
        <v>28</v>
      </c>
      <c r="F61" s="77" t="s">
        <v>26</v>
      </c>
      <c r="G61" s="77" t="s">
        <v>29</v>
      </c>
      <c r="H61" s="77" t="s">
        <v>198</v>
      </c>
      <c r="I61" s="9">
        <v>31.38</v>
      </c>
      <c r="J61" s="9">
        <v>31.38</v>
      </c>
      <c r="K61" s="9" t="s">
        <v>304</v>
      </c>
    </row>
    <row r="62" spans="1:11" ht="13.5">
      <c r="A62" s="95"/>
      <c r="B62" s="90"/>
      <c r="C62" s="93"/>
      <c r="D62" s="50" t="s">
        <v>290</v>
      </c>
      <c r="E62" s="78"/>
      <c r="F62" s="78"/>
      <c r="G62" s="78"/>
      <c r="H62" s="78"/>
      <c r="I62" s="9">
        <v>32.61</v>
      </c>
      <c r="J62" s="9">
        <v>32.61</v>
      </c>
      <c r="K62" s="9" t="s">
        <v>304</v>
      </c>
    </row>
    <row r="63" spans="1:11" ht="13.5">
      <c r="A63" s="94">
        <f>A61+1</f>
        <v>19</v>
      </c>
      <c r="B63" s="74" t="s">
        <v>319</v>
      </c>
      <c r="C63" s="76" t="s">
        <v>411</v>
      </c>
      <c r="D63" s="50" t="s">
        <v>289</v>
      </c>
      <c r="E63" s="77" t="s">
        <v>272</v>
      </c>
      <c r="F63" s="77" t="s">
        <v>26</v>
      </c>
      <c r="G63" s="77" t="s">
        <v>30</v>
      </c>
      <c r="H63" s="77" t="s">
        <v>198</v>
      </c>
      <c r="I63" s="9">
        <v>51.13</v>
      </c>
      <c r="J63" s="9">
        <v>34.44</v>
      </c>
      <c r="K63" s="9">
        <v>40.64</v>
      </c>
    </row>
    <row r="64" spans="1:11" ht="13.5">
      <c r="A64" s="95"/>
      <c r="B64" s="90"/>
      <c r="C64" s="93"/>
      <c r="D64" s="50" t="s">
        <v>290</v>
      </c>
      <c r="E64" s="78"/>
      <c r="F64" s="78"/>
      <c r="G64" s="78"/>
      <c r="H64" s="78"/>
      <c r="I64" s="9">
        <v>51.82</v>
      </c>
      <c r="J64" s="9">
        <v>35.82</v>
      </c>
      <c r="K64" s="9">
        <v>42.27</v>
      </c>
    </row>
    <row r="65" spans="1:11" ht="13.5">
      <c r="A65" s="94">
        <f>A63+1</f>
        <v>20</v>
      </c>
      <c r="B65" s="74">
        <v>42685</v>
      </c>
      <c r="C65" s="76" t="s">
        <v>412</v>
      </c>
      <c r="D65" s="50" t="s">
        <v>289</v>
      </c>
      <c r="E65" s="77" t="s">
        <v>31</v>
      </c>
      <c r="F65" s="77" t="s">
        <v>26</v>
      </c>
      <c r="G65" s="77" t="s">
        <v>32</v>
      </c>
      <c r="H65" s="77" t="s">
        <v>198</v>
      </c>
      <c r="I65" s="9">
        <v>35.04</v>
      </c>
      <c r="J65" s="9">
        <v>35.04</v>
      </c>
      <c r="K65" s="9">
        <v>41.35</v>
      </c>
    </row>
    <row r="66" spans="1:11" ht="13.5">
      <c r="A66" s="95"/>
      <c r="B66" s="90"/>
      <c r="C66" s="93"/>
      <c r="D66" s="50" t="s">
        <v>290</v>
      </c>
      <c r="E66" s="78"/>
      <c r="F66" s="78"/>
      <c r="G66" s="78"/>
      <c r="H66" s="78"/>
      <c r="I66" s="9">
        <v>36.44</v>
      </c>
      <c r="J66" s="9">
        <v>36.44</v>
      </c>
      <c r="K66" s="9">
        <v>43</v>
      </c>
    </row>
    <row r="67" spans="1:11" ht="13.5">
      <c r="A67" s="94">
        <v>18</v>
      </c>
      <c r="B67" s="74">
        <v>42699</v>
      </c>
      <c r="C67" s="76" t="s">
        <v>413</v>
      </c>
      <c r="D67" s="50" t="s">
        <v>289</v>
      </c>
      <c r="E67" s="77" t="s">
        <v>273</v>
      </c>
      <c r="F67" s="77" t="s">
        <v>26</v>
      </c>
      <c r="G67" s="77" t="s">
        <v>27</v>
      </c>
      <c r="H67" s="77" t="s">
        <v>197</v>
      </c>
      <c r="I67" s="9">
        <v>14.75</v>
      </c>
      <c r="J67" s="9" t="s">
        <v>304</v>
      </c>
      <c r="K67" s="9" t="s">
        <v>304</v>
      </c>
    </row>
    <row r="68" spans="1:11" ht="13.5">
      <c r="A68" s="95"/>
      <c r="B68" s="90"/>
      <c r="C68" s="93"/>
      <c r="D68" s="50" t="s">
        <v>290</v>
      </c>
      <c r="E68" s="78"/>
      <c r="F68" s="78"/>
      <c r="G68" s="78"/>
      <c r="H68" s="78"/>
      <c r="I68" s="9">
        <v>14.75</v>
      </c>
      <c r="J68" s="9" t="s">
        <v>304</v>
      </c>
      <c r="K68" s="9" t="s">
        <v>304</v>
      </c>
    </row>
    <row r="69" spans="1:11" ht="13.5">
      <c r="A69" s="94">
        <f>A67+1</f>
        <v>19</v>
      </c>
      <c r="B69" s="74" t="s">
        <v>498</v>
      </c>
      <c r="C69" s="76" t="s">
        <v>499</v>
      </c>
      <c r="D69" s="50" t="s">
        <v>289</v>
      </c>
      <c r="E69" s="77" t="s">
        <v>33</v>
      </c>
      <c r="F69" s="77" t="s">
        <v>26</v>
      </c>
      <c r="G69" s="77" t="s">
        <v>200</v>
      </c>
      <c r="H69" s="77" t="s">
        <v>198</v>
      </c>
      <c r="I69" s="9">
        <v>45.22</v>
      </c>
      <c r="J69" s="9">
        <v>45.22</v>
      </c>
      <c r="K69" s="9">
        <v>53.36</v>
      </c>
    </row>
    <row r="70" spans="1:11" ht="13.5">
      <c r="A70" s="96"/>
      <c r="B70" s="97"/>
      <c r="C70" s="103"/>
      <c r="D70" s="50" t="s">
        <v>290</v>
      </c>
      <c r="E70" s="100"/>
      <c r="F70" s="100"/>
      <c r="G70" s="78"/>
      <c r="H70" s="78"/>
      <c r="I70" s="9">
        <v>46.8</v>
      </c>
      <c r="J70" s="9">
        <v>46.8</v>
      </c>
      <c r="K70" s="9">
        <v>55.22</v>
      </c>
    </row>
    <row r="71" spans="1:11" ht="13.5">
      <c r="A71" s="96"/>
      <c r="B71" s="97" t="s">
        <v>498</v>
      </c>
      <c r="C71" s="103" t="s">
        <v>499</v>
      </c>
      <c r="D71" s="50" t="s">
        <v>289</v>
      </c>
      <c r="E71" s="100"/>
      <c r="F71" s="100"/>
      <c r="G71" s="77" t="s">
        <v>201</v>
      </c>
      <c r="H71" s="77" t="s">
        <v>198</v>
      </c>
      <c r="I71" s="9">
        <v>25.17</v>
      </c>
      <c r="J71" s="9">
        <v>25.17</v>
      </c>
      <c r="K71" s="9">
        <v>29.7</v>
      </c>
    </row>
    <row r="72" spans="1:11" ht="13.5">
      <c r="A72" s="95"/>
      <c r="B72" s="90"/>
      <c r="C72" s="93"/>
      <c r="D72" s="50" t="s">
        <v>290</v>
      </c>
      <c r="E72" s="78"/>
      <c r="F72" s="78"/>
      <c r="G72" s="78"/>
      <c r="H72" s="78"/>
      <c r="I72" s="9">
        <v>26.05</v>
      </c>
      <c r="J72" s="9">
        <v>26.05</v>
      </c>
      <c r="K72" s="9">
        <v>30.74</v>
      </c>
    </row>
    <row r="73" spans="1:24" ht="22.5" customHeight="1">
      <c r="A73" s="94">
        <f>A69+1</f>
        <v>20</v>
      </c>
      <c r="B73" s="74" t="s">
        <v>331</v>
      </c>
      <c r="C73" s="76" t="s">
        <v>497</v>
      </c>
      <c r="D73" s="50" t="s">
        <v>289</v>
      </c>
      <c r="E73" s="77" t="s">
        <v>34</v>
      </c>
      <c r="F73" s="77" t="s">
        <v>26</v>
      </c>
      <c r="G73" s="77" t="s">
        <v>35</v>
      </c>
      <c r="H73" s="77" t="s">
        <v>198</v>
      </c>
      <c r="I73" s="9">
        <v>57.55</v>
      </c>
      <c r="J73" s="9">
        <v>40.73</v>
      </c>
      <c r="K73" s="12" t="s">
        <v>343</v>
      </c>
      <c r="L73" s="18"/>
      <c r="M73" s="18"/>
      <c r="N73" s="18"/>
      <c r="O73" s="18"/>
      <c r="P73" s="18"/>
      <c r="Q73" s="18"/>
      <c r="R73" s="18"/>
      <c r="S73" s="18"/>
      <c r="T73" s="18"/>
      <c r="U73" s="18"/>
      <c r="V73" s="18"/>
      <c r="W73" s="18"/>
      <c r="X73" s="18"/>
    </row>
    <row r="74" spans="1:24" ht="13.5">
      <c r="A74" s="95"/>
      <c r="B74" s="90"/>
      <c r="C74" s="93"/>
      <c r="D74" s="50" t="s">
        <v>290</v>
      </c>
      <c r="E74" s="78"/>
      <c r="F74" s="78"/>
      <c r="G74" s="78"/>
      <c r="H74" s="78"/>
      <c r="I74" s="9">
        <v>57.55</v>
      </c>
      <c r="J74" s="9">
        <v>42.24</v>
      </c>
      <c r="K74" s="12" t="s">
        <v>343</v>
      </c>
      <c r="L74" s="18"/>
      <c r="M74" s="18"/>
      <c r="N74" s="18"/>
      <c r="O74" s="18"/>
      <c r="P74" s="18"/>
      <c r="Q74" s="18"/>
      <c r="R74" s="18"/>
      <c r="S74" s="18"/>
      <c r="T74" s="18"/>
      <c r="U74" s="18"/>
      <c r="V74" s="18"/>
      <c r="W74" s="18"/>
      <c r="X74" s="18"/>
    </row>
    <row r="75" spans="1:11" ht="13.5">
      <c r="A75" s="94">
        <f>A73+1</f>
        <v>21</v>
      </c>
      <c r="B75" s="74" t="s">
        <v>321</v>
      </c>
      <c r="C75" s="76" t="s">
        <v>572</v>
      </c>
      <c r="D75" s="50" t="s">
        <v>289</v>
      </c>
      <c r="E75" s="77" t="s">
        <v>37</v>
      </c>
      <c r="F75" s="77" t="s">
        <v>26</v>
      </c>
      <c r="G75" s="77" t="s">
        <v>36</v>
      </c>
      <c r="H75" s="77" t="s">
        <v>198</v>
      </c>
      <c r="I75" s="9">
        <v>40.1</v>
      </c>
      <c r="J75" s="9">
        <v>40.1</v>
      </c>
      <c r="K75" s="9">
        <v>47.32</v>
      </c>
    </row>
    <row r="76" spans="1:11" ht="13.5">
      <c r="A76" s="95"/>
      <c r="B76" s="90"/>
      <c r="C76" s="93"/>
      <c r="D76" s="50" t="s">
        <v>290</v>
      </c>
      <c r="E76" s="78"/>
      <c r="F76" s="78"/>
      <c r="G76" s="78"/>
      <c r="H76" s="78"/>
      <c r="I76" s="9">
        <v>40.1</v>
      </c>
      <c r="J76" s="9">
        <v>40.1</v>
      </c>
      <c r="K76" s="9">
        <v>47.32</v>
      </c>
    </row>
    <row r="77" spans="1:11" ht="13.5">
      <c r="A77" s="94">
        <f>A75+1</f>
        <v>22</v>
      </c>
      <c r="B77" s="74">
        <v>42723</v>
      </c>
      <c r="C77" s="76" t="s">
        <v>500</v>
      </c>
      <c r="D77" s="50" t="s">
        <v>289</v>
      </c>
      <c r="E77" s="77" t="s">
        <v>38</v>
      </c>
      <c r="F77" s="77" t="s">
        <v>26</v>
      </c>
      <c r="G77" s="77" t="s">
        <v>573</v>
      </c>
      <c r="H77" s="77" t="s">
        <v>198</v>
      </c>
      <c r="I77" s="9">
        <v>52.85</v>
      </c>
      <c r="J77" s="9">
        <v>50.95</v>
      </c>
      <c r="K77" s="9">
        <v>60.12</v>
      </c>
    </row>
    <row r="78" spans="1:11" ht="13.5">
      <c r="A78" s="95"/>
      <c r="B78" s="90"/>
      <c r="C78" s="93"/>
      <c r="D78" s="50" t="s">
        <v>290</v>
      </c>
      <c r="E78" s="78"/>
      <c r="F78" s="78"/>
      <c r="G78" s="78"/>
      <c r="H78" s="78"/>
      <c r="I78" s="9">
        <v>54.65</v>
      </c>
      <c r="J78" s="9">
        <v>52.68</v>
      </c>
      <c r="K78" s="9">
        <v>62.16</v>
      </c>
    </row>
    <row r="79" spans="1:11" ht="13.5">
      <c r="A79" s="94">
        <f>A77+1</f>
        <v>23</v>
      </c>
      <c r="B79" s="74" t="s">
        <v>321</v>
      </c>
      <c r="C79" s="76" t="s">
        <v>502</v>
      </c>
      <c r="D79" s="50" t="s">
        <v>289</v>
      </c>
      <c r="E79" s="77" t="s">
        <v>47</v>
      </c>
      <c r="F79" s="77" t="s">
        <v>26</v>
      </c>
      <c r="G79" s="77" t="s">
        <v>44</v>
      </c>
      <c r="H79" s="77" t="s">
        <v>198</v>
      </c>
      <c r="I79" s="9">
        <v>38.61</v>
      </c>
      <c r="J79" s="9">
        <v>38.61</v>
      </c>
      <c r="K79" s="9">
        <v>45.56</v>
      </c>
    </row>
    <row r="80" spans="1:11" ht="13.5">
      <c r="A80" s="95"/>
      <c r="B80" s="90"/>
      <c r="C80" s="93"/>
      <c r="D80" s="50" t="s">
        <v>290</v>
      </c>
      <c r="E80" s="78"/>
      <c r="F80" s="78"/>
      <c r="G80" s="78"/>
      <c r="H80" s="78"/>
      <c r="I80" s="9">
        <v>42.95</v>
      </c>
      <c r="J80" s="9">
        <v>39.92</v>
      </c>
      <c r="K80" s="9">
        <v>47.11</v>
      </c>
    </row>
    <row r="81" spans="1:24" ht="13.5">
      <c r="A81" s="94">
        <f>A79+1</f>
        <v>24</v>
      </c>
      <c r="B81" s="74" t="s">
        <v>313</v>
      </c>
      <c r="C81" s="76" t="s">
        <v>501</v>
      </c>
      <c r="D81" s="50" t="s">
        <v>289</v>
      </c>
      <c r="E81" s="77" t="s">
        <v>55</v>
      </c>
      <c r="F81" s="77" t="s">
        <v>26</v>
      </c>
      <c r="G81" s="104" t="s">
        <v>211</v>
      </c>
      <c r="H81" s="77" t="s">
        <v>198</v>
      </c>
      <c r="I81" s="12">
        <v>92.55</v>
      </c>
      <c r="J81" s="12">
        <v>39.12</v>
      </c>
      <c r="K81" s="12">
        <v>46.16</v>
      </c>
      <c r="L81" s="18"/>
      <c r="M81" s="18"/>
      <c r="N81" s="18"/>
      <c r="O81" s="18"/>
      <c r="P81" s="18"/>
      <c r="Q81" s="18"/>
      <c r="R81" s="18"/>
      <c r="S81" s="18"/>
      <c r="T81" s="18"/>
      <c r="U81" s="18"/>
      <c r="V81" s="18"/>
      <c r="W81" s="18"/>
      <c r="X81" s="18"/>
    </row>
    <row r="82" spans="1:24" ht="13.5">
      <c r="A82" s="95"/>
      <c r="B82" s="90"/>
      <c r="C82" s="93"/>
      <c r="D82" s="50" t="s">
        <v>290</v>
      </c>
      <c r="E82" s="78"/>
      <c r="F82" s="78"/>
      <c r="G82" s="137"/>
      <c r="H82" s="75"/>
      <c r="I82" s="12">
        <v>92.55</v>
      </c>
      <c r="J82" s="12">
        <v>40.68</v>
      </c>
      <c r="K82" s="12">
        <v>48</v>
      </c>
      <c r="L82" s="18"/>
      <c r="M82" s="18"/>
      <c r="N82" s="18"/>
      <c r="O82" s="18"/>
      <c r="P82" s="18"/>
      <c r="Q82" s="18"/>
      <c r="R82" s="18"/>
      <c r="S82" s="18"/>
      <c r="T82" s="18"/>
      <c r="U82" s="18"/>
      <c r="V82" s="18"/>
      <c r="W82" s="18"/>
      <c r="X82" s="18"/>
    </row>
    <row r="83" spans="1:24" ht="24.75" customHeight="1">
      <c r="A83" s="94" t="e">
        <f>#REF!+1</f>
        <v>#REF!</v>
      </c>
      <c r="B83" s="74" t="s">
        <v>315</v>
      </c>
      <c r="C83" s="77" t="s">
        <v>574</v>
      </c>
      <c r="D83" s="50" t="s">
        <v>289</v>
      </c>
      <c r="E83" s="77" t="s">
        <v>245</v>
      </c>
      <c r="F83" s="77" t="s">
        <v>26</v>
      </c>
      <c r="G83" s="77" t="s">
        <v>467</v>
      </c>
      <c r="H83" s="77" t="s">
        <v>198</v>
      </c>
      <c r="I83" s="12">
        <v>52.67</v>
      </c>
      <c r="J83" s="12">
        <v>52.67</v>
      </c>
      <c r="K83" s="12">
        <v>62.15</v>
      </c>
      <c r="L83" s="18"/>
      <c r="M83" s="18"/>
      <c r="N83" s="18"/>
      <c r="O83" s="18"/>
      <c r="P83" s="18"/>
      <c r="Q83" s="18"/>
      <c r="R83" s="18"/>
      <c r="S83" s="18"/>
      <c r="T83" s="18"/>
      <c r="U83" s="18"/>
      <c r="V83" s="18"/>
      <c r="W83" s="18"/>
      <c r="X83" s="18"/>
    </row>
    <row r="84" spans="1:24" ht="13.5">
      <c r="A84" s="96"/>
      <c r="B84" s="97"/>
      <c r="C84" s="100"/>
      <c r="D84" s="50" t="s">
        <v>290</v>
      </c>
      <c r="E84" s="100"/>
      <c r="F84" s="100"/>
      <c r="G84" s="100"/>
      <c r="H84" s="75"/>
      <c r="I84" s="12">
        <v>54.51</v>
      </c>
      <c r="J84" s="12">
        <v>54.51</v>
      </c>
      <c r="K84" s="12">
        <v>64.32</v>
      </c>
      <c r="L84" s="18"/>
      <c r="M84" s="18"/>
      <c r="N84" s="18"/>
      <c r="O84" s="18"/>
      <c r="P84" s="18"/>
      <c r="Q84" s="18"/>
      <c r="R84" s="18"/>
      <c r="S84" s="18"/>
      <c r="T84" s="18"/>
      <c r="U84" s="18"/>
      <c r="V84" s="18"/>
      <c r="W84" s="18"/>
      <c r="X84" s="18"/>
    </row>
    <row r="85" spans="1:24" ht="24.75" customHeight="1">
      <c r="A85" s="96"/>
      <c r="B85" s="97"/>
      <c r="C85" s="100"/>
      <c r="D85" s="50" t="s">
        <v>289</v>
      </c>
      <c r="E85" s="100"/>
      <c r="F85" s="100"/>
      <c r="G85" s="77" t="s">
        <v>468</v>
      </c>
      <c r="H85" s="77" t="s">
        <v>198</v>
      </c>
      <c r="I85" s="12">
        <v>10.35</v>
      </c>
      <c r="J85" s="12">
        <v>9.07</v>
      </c>
      <c r="K85" s="12">
        <v>10.7</v>
      </c>
      <c r="L85" s="18"/>
      <c r="M85" s="18"/>
      <c r="N85" s="18"/>
      <c r="O85" s="18"/>
      <c r="P85" s="18"/>
      <c r="Q85" s="18"/>
      <c r="R85" s="18"/>
      <c r="S85" s="18"/>
      <c r="T85" s="18"/>
      <c r="U85" s="18"/>
      <c r="V85" s="18"/>
      <c r="W85" s="18"/>
      <c r="X85" s="18"/>
    </row>
    <row r="86" spans="1:24" ht="13.5">
      <c r="A86" s="96"/>
      <c r="B86" s="97"/>
      <c r="C86" s="100"/>
      <c r="D86" s="50" t="s">
        <v>290</v>
      </c>
      <c r="E86" s="100"/>
      <c r="F86" s="100"/>
      <c r="G86" s="100"/>
      <c r="H86" s="75"/>
      <c r="I86" s="12">
        <v>10.54</v>
      </c>
      <c r="J86" s="12">
        <v>9.39</v>
      </c>
      <c r="K86" s="12">
        <v>11.08</v>
      </c>
      <c r="L86" s="18"/>
      <c r="M86" s="18"/>
      <c r="N86" s="18"/>
      <c r="O86" s="18"/>
      <c r="P86" s="18"/>
      <c r="Q86" s="18"/>
      <c r="R86" s="18"/>
      <c r="S86" s="18"/>
      <c r="T86" s="18"/>
      <c r="U86" s="18"/>
      <c r="V86" s="18"/>
      <c r="W86" s="18"/>
      <c r="X86" s="18"/>
    </row>
    <row r="87" spans="1:24" ht="24.75" customHeight="1">
      <c r="A87" s="96"/>
      <c r="B87" s="97"/>
      <c r="C87" s="100"/>
      <c r="D87" s="50" t="s">
        <v>289</v>
      </c>
      <c r="E87" s="100"/>
      <c r="F87" s="100"/>
      <c r="G87" s="77" t="s">
        <v>457</v>
      </c>
      <c r="H87" s="77" t="s">
        <v>198</v>
      </c>
      <c r="I87" s="12">
        <v>39.05</v>
      </c>
      <c r="J87" s="12">
        <v>39.05</v>
      </c>
      <c r="K87" s="12">
        <v>46.08</v>
      </c>
      <c r="L87" s="18"/>
      <c r="M87" s="18"/>
      <c r="N87" s="18"/>
      <c r="O87" s="18"/>
      <c r="P87" s="18"/>
      <c r="Q87" s="18"/>
      <c r="R87" s="18"/>
      <c r="S87" s="18"/>
      <c r="T87" s="18"/>
      <c r="U87" s="18"/>
      <c r="V87" s="18"/>
      <c r="W87" s="18"/>
      <c r="X87" s="18"/>
    </row>
    <row r="88" spans="1:24" ht="13.5">
      <c r="A88" s="95"/>
      <c r="B88" s="90"/>
      <c r="C88" s="78"/>
      <c r="D88" s="50" t="s">
        <v>290</v>
      </c>
      <c r="E88" s="100"/>
      <c r="F88" s="100"/>
      <c r="G88" s="100"/>
      <c r="H88" s="75"/>
      <c r="I88" s="12">
        <v>40.42</v>
      </c>
      <c r="J88" s="12">
        <v>40.42</v>
      </c>
      <c r="K88" s="12">
        <v>47.7</v>
      </c>
      <c r="L88" s="18"/>
      <c r="M88" s="18"/>
      <c r="N88" s="18"/>
      <c r="O88" s="18"/>
      <c r="P88" s="18"/>
      <c r="Q88" s="18"/>
      <c r="R88" s="18"/>
      <c r="S88" s="18"/>
      <c r="T88" s="18"/>
      <c r="U88" s="18"/>
      <c r="V88" s="18"/>
      <c r="W88" s="18"/>
      <c r="X88" s="18"/>
    </row>
    <row r="89" spans="1:11" ht="15" customHeight="1">
      <c r="A89" s="94" t="e">
        <f>A83+1</f>
        <v>#REF!</v>
      </c>
      <c r="B89" s="74" t="s">
        <v>434</v>
      </c>
      <c r="C89" s="76" t="s">
        <v>452</v>
      </c>
      <c r="D89" s="50" t="s">
        <v>289</v>
      </c>
      <c r="E89" s="77" t="s">
        <v>40</v>
      </c>
      <c r="F89" s="77" t="s">
        <v>26</v>
      </c>
      <c r="G89" s="77" t="s">
        <v>202</v>
      </c>
      <c r="H89" s="77" t="s">
        <v>198</v>
      </c>
      <c r="I89" s="9">
        <v>45.9</v>
      </c>
      <c r="J89" s="9">
        <v>14.33</v>
      </c>
      <c r="K89" s="9">
        <v>16.91</v>
      </c>
    </row>
    <row r="90" spans="1:11" ht="13.5">
      <c r="A90" s="96"/>
      <c r="B90" s="97"/>
      <c r="C90" s="103"/>
      <c r="D90" s="50" t="s">
        <v>290</v>
      </c>
      <c r="E90" s="100"/>
      <c r="F90" s="100"/>
      <c r="G90" s="78"/>
      <c r="H90" s="78"/>
      <c r="I90" s="9">
        <v>48.11</v>
      </c>
      <c r="J90" s="9">
        <v>18.63</v>
      </c>
      <c r="K90" s="9">
        <v>21.98</v>
      </c>
    </row>
    <row r="91" spans="1:11" ht="13.5">
      <c r="A91" s="96"/>
      <c r="B91" s="97"/>
      <c r="C91" s="103"/>
      <c r="D91" s="50" t="s">
        <v>289</v>
      </c>
      <c r="E91" s="100"/>
      <c r="F91" s="100"/>
      <c r="G91" s="77" t="s">
        <v>203</v>
      </c>
      <c r="H91" s="77" t="s">
        <v>198</v>
      </c>
      <c r="I91" s="9">
        <v>50.03</v>
      </c>
      <c r="J91" s="9">
        <v>14.33</v>
      </c>
      <c r="K91" s="9">
        <v>16.91</v>
      </c>
    </row>
    <row r="92" spans="1:11" ht="13.5">
      <c r="A92" s="96"/>
      <c r="B92" s="97"/>
      <c r="C92" s="103"/>
      <c r="D92" s="50" t="s">
        <v>290</v>
      </c>
      <c r="E92" s="100"/>
      <c r="F92" s="100"/>
      <c r="G92" s="100"/>
      <c r="H92" s="78"/>
      <c r="I92" s="9">
        <v>50.41</v>
      </c>
      <c r="J92" s="9">
        <v>18.63</v>
      </c>
      <c r="K92" s="9">
        <v>21.98</v>
      </c>
    </row>
    <row r="93" spans="1:11" ht="13.5">
      <c r="A93" s="96"/>
      <c r="B93" s="97"/>
      <c r="C93" s="103"/>
      <c r="D93" s="50" t="s">
        <v>289</v>
      </c>
      <c r="E93" s="100"/>
      <c r="F93" s="100"/>
      <c r="G93" s="100"/>
      <c r="H93" s="77" t="s">
        <v>197</v>
      </c>
      <c r="I93" s="9">
        <v>41.64</v>
      </c>
      <c r="J93" s="9" t="s">
        <v>343</v>
      </c>
      <c r="K93" s="9" t="s">
        <v>343</v>
      </c>
    </row>
    <row r="94" spans="1:11" ht="13.5">
      <c r="A94" s="95"/>
      <c r="B94" s="90"/>
      <c r="C94" s="93"/>
      <c r="D94" s="50" t="s">
        <v>290</v>
      </c>
      <c r="E94" s="78"/>
      <c r="F94" s="78"/>
      <c r="G94" s="78"/>
      <c r="H94" s="78"/>
      <c r="I94" s="9">
        <v>43.7</v>
      </c>
      <c r="J94" s="9" t="s">
        <v>343</v>
      </c>
      <c r="K94" s="9" t="s">
        <v>343</v>
      </c>
    </row>
    <row r="95" spans="1:11" ht="13.5">
      <c r="A95" s="94" t="e">
        <f>A89+1</f>
        <v>#REF!</v>
      </c>
      <c r="B95" s="74" t="s">
        <v>435</v>
      </c>
      <c r="C95" s="74" t="s">
        <v>436</v>
      </c>
      <c r="D95" s="50" t="s">
        <v>289</v>
      </c>
      <c r="E95" s="77" t="s">
        <v>262</v>
      </c>
      <c r="F95" s="77" t="s">
        <v>26</v>
      </c>
      <c r="G95" s="77" t="s">
        <v>41</v>
      </c>
      <c r="H95" s="77" t="s">
        <v>198</v>
      </c>
      <c r="I95" s="9">
        <v>58.5</v>
      </c>
      <c r="J95" s="9">
        <v>58.5</v>
      </c>
      <c r="K95" s="9">
        <v>69.03</v>
      </c>
    </row>
    <row r="96" spans="1:11" ht="13.5">
      <c r="A96" s="95"/>
      <c r="B96" s="90"/>
      <c r="C96" s="90"/>
      <c r="D96" s="50" t="s">
        <v>290</v>
      </c>
      <c r="E96" s="78"/>
      <c r="F96" s="78"/>
      <c r="G96" s="78"/>
      <c r="H96" s="78"/>
      <c r="I96" s="9">
        <v>58.5</v>
      </c>
      <c r="J96" s="9">
        <v>58.5</v>
      </c>
      <c r="K96" s="9">
        <v>69.03</v>
      </c>
    </row>
    <row r="97" spans="1:11" ht="13.5">
      <c r="A97" s="94" t="e">
        <f>A95+1</f>
        <v>#REF!</v>
      </c>
      <c r="B97" s="74">
        <v>42675</v>
      </c>
      <c r="C97" s="76" t="s">
        <v>437</v>
      </c>
      <c r="D97" s="50" t="s">
        <v>289</v>
      </c>
      <c r="E97" s="77" t="s">
        <v>42</v>
      </c>
      <c r="F97" s="77" t="s">
        <v>26</v>
      </c>
      <c r="G97" s="77" t="s">
        <v>204</v>
      </c>
      <c r="H97" s="77" t="s">
        <v>198</v>
      </c>
      <c r="I97" s="9">
        <v>52.67</v>
      </c>
      <c r="J97" s="9">
        <v>52.67</v>
      </c>
      <c r="K97" s="9">
        <v>62.15</v>
      </c>
    </row>
    <row r="98" spans="1:11" ht="13.5">
      <c r="A98" s="96"/>
      <c r="B98" s="97"/>
      <c r="C98" s="103"/>
      <c r="D98" s="50" t="s">
        <v>290</v>
      </c>
      <c r="E98" s="100"/>
      <c r="F98" s="100"/>
      <c r="G98" s="78"/>
      <c r="H98" s="78"/>
      <c r="I98" s="9">
        <v>54.78</v>
      </c>
      <c r="J98" s="9">
        <v>54.78</v>
      </c>
      <c r="K98" s="9">
        <v>64.64</v>
      </c>
    </row>
    <row r="99" spans="1:11" ht="13.5">
      <c r="A99" s="96"/>
      <c r="B99" s="97"/>
      <c r="C99" s="103"/>
      <c r="D99" s="50" t="s">
        <v>289</v>
      </c>
      <c r="E99" s="100"/>
      <c r="F99" s="100"/>
      <c r="G99" s="77" t="s">
        <v>205</v>
      </c>
      <c r="H99" s="77" t="s">
        <v>198</v>
      </c>
      <c r="I99" s="9">
        <v>81.32</v>
      </c>
      <c r="J99" s="9">
        <v>27.45</v>
      </c>
      <c r="K99" s="9">
        <v>32.39</v>
      </c>
    </row>
    <row r="100" spans="1:11" ht="13.5">
      <c r="A100" s="95"/>
      <c r="B100" s="90"/>
      <c r="C100" s="93"/>
      <c r="D100" s="50" t="s">
        <v>290</v>
      </c>
      <c r="E100" s="78"/>
      <c r="F100" s="78"/>
      <c r="G100" s="78"/>
      <c r="H100" s="78"/>
      <c r="I100" s="9">
        <v>84.68</v>
      </c>
      <c r="J100" s="9">
        <v>28.55</v>
      </c>
      <c r="K100" s="9">
        <v>33.69</v>
      </c>
    </row>
    <row r="101" spans="1:11" ht="13.5">
      <c r="A101" s="94" t="e">
        <f>A97+1</f>
        <v>#REF!</v>
      </c>
      <c r="B101" s="74" t="s">
        <v>438</v>
      </c>
      <c r="C101" s="76" t="s">
        <v>439</v>
      </c>
      <c r="D101" s="50" t="s">
        <v>289</v>
      </c>
      <c r="E101" s="77" t="s">
        <v>45</v>
      </c>
      <c r="F101" s="77" t="s">
        <v>26</v>
      </c>
      <c r="G101" s="77" t="s">
        <v>46</v>
      </c>
      <c r="H101" s="77" t="s">
        <v>198</v>
      </c>
      <c r="I101" s="9">
        <v>62.78</v>
      </c>
      <c r="J101" s="9">
        <v>46.88</v>
      </c>
      <c r="K101" s="12">
        <v>55.32</v>
      </c>
    </row>
    <row r="102" spans="1:11" ht="13.5">
      <c r="A102" s="95"/>
      <c r="B102" s="90"/>
      <c r="C102" s="93"/>
      <c r="D102" s="50" t="s">
        <v>290</v>
      </c>
      <c r="E102" s="78"/>
      <c r="F102" s="78"/>
      <c r="G102" s="78"/>
      <c r="H102" s="78"/>
      <c r="I102" s="9">
        <v>64</v>
      </c>
      <c r="J102" s="9">
        <v>48.76</v>
      </c>
      <c r="K102" s="12">
        <v>57.54</v>
      </c>
    </row>
    <row r="103" spans="1:11" ht="13.5">
      <c r="A103" s="94" t="e">
        <f>A101+1</f>
        <v>#REF!</v>
      </c>
      <c r="B103" s="98">
        <v>42671</v>
      </c>
      <c r="C103" s="76" t="s">
        <v>442</v>
      </c>
      <c r="D103" s="50" t="s">
        <v>289</v>
      </c>
      <c r="E103" s="77" t="s">
        <v>244</v>
      </c>
      <c r="F103" s="77" t="s">
        <v>26</v>
      </c>
      <c r="G103" s="77" t="s">
        <v>41</v>
      </c>
      <c r="H103" s="77" t="s">
        <v>198</v>
      </c>
      <c r="I103" s="9">
        <v>15.34</v>
      </c>
      <c r="J103" s="9" t="s">
        <v>343</v>
      </c>
      <c r="K103" s="9" t="s">
        <v>343</v>
      </c>
    </row>
    <row r="104" spans="1:11" ht="13.5">
      <c r="A104" s="95"/>
      <c r="B104" s="105"/>
      <c r="C104" s="93"/>
      <c r="D104" s="50" t="s">
        <v>290</v>
      </c>
      <c r="E104" s="78"/>
      <c r="F104" s="78"/>
      <c r="G104" s="78"/>
      <c r="H104" s="78"/>
      <c r="I104" s="9">
        <v>15.96</v>
      </c>
      <c r="J104" s="9" t="s">
        <v>343</v>
      </c>
      <c r="K104" s="9" t="s">
        <v>343</v>
      </c>
    </row>
    <row r="105" spans="1:11" ht="13.5">
      <c r="A105" s="94" t="e">
        <f>A103+1</f>
        <v>#REF!</v>
      </c>
      <c r="B105" s="74" t="s">
        <v>440</v>
      </c>
      <c r="C105" s="76" t="s">
        <v>441</v>
      </c>
      <c r="D105" s="50" t="s">
        <v>289</v>
      </c>
      <c r="E105" s="77" t="s">
        <v>54</v>
      </c>
      <c r="F105" s="56" t="s">
        <v>26</v>
      </c>
      <c r="G105" s="57" t="s">
        <v>50</v>
      </c>
      <c r="H105" s="56" t="s">
        <v>198</v>
      </c>
      <c r="I105" s="12">
        <v>33.4</v>
      </c>
      <c r="J105" s="12">
        <v>31.3</v>
      </c>
      <c r="K105" s="12">
        <v>36.93</v>
      </c>
    </row>
    <row r="106" spans="1:11" ht="13.5">
      <c r="A106" s="95"/>
      <c r="B106" s="90"/>
      <c r="C106" s="93"/>
      <c r="D106" s="50" t="s">
        <v>290</v>
      </c>
      <c r="E106" s="78"/>
      <c r="F106" s="47"/>
      <c r="G106" s="47"/>
      <c r="H106" s="47"/>
      <c r="I106" s="12">
        <v>35.51</v>
      </c>
      <c r="J106" s="12">
        <v>35.51</v>
      </c>
      <c r="K106" s="12">
        <v>41.9</v>
      </c>
    </row>
    <row r="107" spans="1:11" ht="13.5">
      <c r="A107" s="94" t="e">
        <f>A105+1</f>
        <v>#REF!</v>
      </c>
      <c r="B107" s="74" t="s">
        <v>315</v>
      </c>
      <c r="C107" s="76" t="s">
        <v>414</v>
      </c>
      <c r="D107" s="50" t="s">
        <v>289</v>
      </c>
      <c r="E107" s="77" t="s">
        <v>206</v>
      </c>
      <c r="F107" s="77" t="s">
        <v>26</v>
      </c>
      <c r="G107" s="77" t="s">
        <v>53</v>
      </c>
      <c r="H107" s="77" t="s">
        <v>198</v>
      </c>
      <c r="I107" s="9">
        <v>36.58</v>
      </c>
      <c r="J107" s="9">
        <v>36.58</v>
      </c>
      <c r="K107" s="9">
        <v>43.16</v>
      </c>
    </row>
    <row r="108" spans="1:11" ht="13.5">
      <c r="A108" s="95"/>
      <c r="B108" s="90"/>
      <c r="C108" s="93"/>
      <c r="D108" s="50" t="s">
        <v>290</v>
      </c>
      <c r="E108" s="78"/>
      <c r="F108" s="78"/>
      <c r="G108" s="78"/>
      <c r="H108" s="78"/>
      <c r="I108" s="9">
        <v>36.58</v>
      </c>
      <c r="J108" s="9">
        <v>36.58</v>
      </c>
      <c r="K108" s="9">
        <v>43.16</v>
      </c>
    </row>
    <row r="109" spans="1:11" ht="13.5">
      <c r="A109" s="94" t="e">
        <f>A107+1</f>
        <v>#REF!</v>
      </c>
      <c r="B109" s="74" t="s">
        <v>319</v>
      </c>
      <c r="C109" s="74" t="s">
        <v>360</v>
      </c>
      <c r="D109" s="50" t="s">
        <v>289</v>
      </c>
      <c r="E109" s="77" t="s">
        <v>207</v>
      </c>
      <c r="F109" s="77" t="s">
        <v>26</v>
      </c>
      <c r="G109" s="77" t="s">
        <v>48</v>
      </c>
      <c r="H109" s="104" t="s">
        <v>197</v>
      </c>
      <c r="I109" s="9">
        <v>21.35</v>
      </c>
      <c r="J109" s="9">
        <v>21.35</v>
      </c>
      <c r="K109" s="9">
        <v>25.19</v>
      </c>
    </row>
    <row r="110" spans="1:11" ht="13.5">
      <c r="A110" s="96"/>
      <c r="B110" s="97"/>
      <c r="C110" s="97"/>
      <c r="D110" s="50" t="s">
        <v>290</v>
      </c>
      <c r="E110" s="100"/>
      <c r="F110" s="100"/>
      <c r="G110" s="100"/>
      <c r="H110" s="104"/>
      <c r="I110" s="9">
        <v>22.2</v>
      </c>
      <c r="J110" s="9">
        <v>22.2</v>
      </c>
      <c r="K110" s="9">
        <v>26.2</v>
      </c>
    </row>
    <row r="111" spans="1:11" ht="13.5">
      <c r="A111" s="96"/>
      <c r="B111" s="97"/>
      <c r="C111" s="97"/>
      <c r="D111" s="50" t="s">
        <v>289</v>
      </c>
      <c r="E111" s="100"/>
      <c r="F111" s="100"/>
      <c r="G111" s="104" t="s">
        <v>361</v>
      </c>
      <c r="H111" s="77" t="s">
        <v>198</v>
      </c>
      <c r="I111" s="9">
        <v>59.9</v>
      </c>
      <c r="J111" s="9">
        <v>44.52</v>
      </c>
      <c r="K111" s="9">
        <v>52.53</v>
      </c>
    </row>
    <row r="112" spans="1:11" ht="22.5" customHeight="1">
      <c r="A112" s="96"/>
      <c r="B112" s="97"/>
      <c r="C112" s="97"/>
      <c r="D112" s="50" t="s">
        <v>290</v>
      </c>
      <c r="E112" s="100"/>
      <c r="F112" s="100"/>
      <c r="G112" s="104"/>
      <c r="H112" s="100"/>
      <c r="I112" s="9">
        <v>62.3</v>
      </c>
      <c r="J112" s="9">
        <v>46.3</v>
      </c>
      <c r="K112" s="9">
        <v>54.63</v>
      </c>
    </row>
    <row r="113" spans="1:11" ht="13.5">
      <c r="A113" s="96"/>
      <c r="B113" s="97"/>
      <c r="C113" s="97"/>
      <c r="D113" s="50" t="s">
        <v>289</v>
      </c>
      <c r="E113" s="100"/>
      <c r="F113" s="100"/>
      <c r="G113" s="104" t="s">
        <v>362</v>
      </c>
      <c r="H113" s="104" t="s">
        <v>197</v>
      </c>
      <c r="I113" s="9">
        <v>30.71</v>
      </c>
      <c r="J113" s="9">
        <v>30.71</v>
      </c>
      <c r="K113" s="9">
        <v>36.24</v>
      </c>
    </row>
    <row r="114" spans="1:11" ht="13.5">
      <c r="A114" s="95"/>
      <c r="B114" s="90"/>
      <c r="C114" s="90"/>
      <c r="D114" s="50" t="s">
        <v>290</v>
      </c>
      <c r="E114" s="78"/>
      <c r="F114" s="78"/>
      <c r="G114" s="104"/>
      <c r="H114" s="104"/>
      <c r="I114" s="9">
        <v>31.94</v>
      </c>
      <c r="J114" s="9">
        <v>31.94</v>
      </c>
      <c r="K114" s="9">
        <v>37.69</v>
      </c>
    </row>
    <row r="115" spans="1:11" ht="13.5">
      <c r="A115" s="94" t="e">
        <f>A109+1</f>
        <v>#REF!</v>
      </c>
      <c r="B115" s="74">
        <v>42706</v>
      </c>
      <c r="C115" s="76" t="s">
        <v>415</v>
      </c>
      <c r="D115" s="50" t="s">
        <v>289</v>
      </c>
      <c r="E115" s="77" t="s">
        <v>208</v>
      </c>
      <c r="F115" s="77" t="s">
        <v>26</v>
      </c>
      <c r="G115" s="77" t="s">
        <v>271</v>
      </c>
      <c r="H115" s="77" t="s">
        <v>198</v>
      </c>
      <c r="I115" s="9">
        <v>122.41</v>
      </c>
      <c r="J115" s="9" t="s">
        <v>304</v>
      </c>
      <c r="K115" s="9" t="s">
        <v>304</v>
      </c>
    </row>
    <row r="116" spans="1:11" ht="13.5">
      <c r="A116" s="95"/>
      <c r="B116" s="90"/>
      <c r="C116" s="93"/>
      <c r="D116" s="50" t="s">
        <v>290</v>
      </c>
      <c r="E116" s="78"/>
      <c r="F116" s="78"/>
      <c r="G116" s="78"/>
      <c r="H116" s="78"/>
      <c r="I116" s="9">
        <v>127.31</v>
      </c>
      <c r="J116" s="9" t="s">
        <v>304</v>
      </c>
      <c r="K116" s="9" t="s">
        <v>304</v>
      </c>
    </row>
    <row r="117" spans="1:24" ht="13.5">
      <c r="A117" s="94" t="e">
        <f>A115+1</f>
        <v>#REF!</v>
      </c>
      <c r="B117" s="74" t="s">
        <v>416</v>
      </c>
      <c r="C117" s="76" t="s">
        <v>417</v>
      </c>
      <c r="D117" s="50" t="s">
        <v>289</v>
      </c>
      <c r="E117" s="77" t="s">
        <v>49</v>
      </c>
      <c r="F117" s="77" t="s">
        <v>26</v>
      </c>
      <c r="G117" s="138" t="s">
        <v>418</v>
      </c>
      <c r="H117" s="138" t="s">
        <v>198</v>
      </c>
      <c r="I117" s="9">
        <v>56.47</v>
      </c>
      <c r="J117" s="9">
        <v>36.01</v>
      </c>
      <c r="K117" s="9">
        <v>42.49</v>
      </c>
      <c r="L117" s="18"/>
      <c r="M117" s="18"/>
      <c r="N117" s="18"/>
      <c r="O117" s="18"/>
      <c r="P117" s="18"/>
      <c r="Q117" s="18"/>
      <c r="R117" s="18"/>
      <c r="S117" s="18"/>
      <c r="T117" s="18"/>
      <c r="U117" s="18"/>
      <c r="V117" s="18"/>
      <c r="W117" s="18"/>
      <c r="X117" s="18"/>
    </row>
    <row r="118" spans="1:24" ht="13.5">
      <c r="A118" s="96"/>
      <c r="B118" s="97"/>
      <c r="C118" s="140"/>
      <c r="D118" s="50" t="s">
        <v>290</v>
      </c>
      <c r="E118" s="100"/>
      <c r="F118" s="78"/>
      <c r="G118" s="139"/>
      <c r="H118" s="139"/>
      <c r="I118" s="9">
        <v>56.47</v>
      </c>
      <c r="J118" s="9">
        <v>41.41</v>
      </c>
      <c r="K118" s="9">
        <v>48.86</v>
      </c>
      <c r="L118" s="18"/>
      <c r="M118" s="18"/>
      <c r="N118" s="18"/>
      <c r="O118" s="18"/>
      <c r="P118" s="18"/>
      <c r="Q118" s="18"/>
      <c r="R118" s="18"/>
      <c r="S118" s="18"/>
      <c r="T118" s="18"/>
      <c r="U118" s="18"/>
      <c r="V118" s="18"/>
      <c r="W118" s="18"/>
      <c r="X118" s="18"/>
    </row>
    <row r="119" spans="1:24" ht="22.5" customHeight="1">
      <c r="A119" s="96"/>
      <c r="B119" s="97"/>
      <c r="C119" s="140"/>
      <c r="D119" s="50" t="s">
        <v>289</v>
      </c>
      <c r="E119" s="126"/>
      <c r="F119" s="77" t="s">
        <v>26</v>
      </c>
      <c r="G119" s="138" t="s">
        <v>27</v>
      </c>
      <c r="H119" s="138" t="s">
        <v>197</v>
      </c>
      <c r="I119" s="9">
        <v>0.97</v>
      </c>
      <c r="J119" s="9" t="s">
        <v>304</v>
      </c>
      <c r="K119" s="9" t="s">
        <v>304</v>
      </c>
      <c r="L119" s="18"/>
      <c r="M119" s="18"/>
      <c r="N119" s="18"/>
      <c r="O119" s="18"/>
      <c r="P119" s="18"/>
      <c r="Q119" s="18"/>
      <c r="R119" s="18"/>
      <c r="S119" s="18"/>
      <c r="T119" s="18"/>
      <c r="U119" s="18"/>
      <c r="V119" s="18"/>
      <c r="W119" s="18"/>
      <c r="X119" s="18"/>
    </row>
    <row r="120" spans="1:24" ht="13.5">
      <c r="A120" s="95"/>
      <c r="B120" s="90"/>
      <c r="C120" s="134"/>
      <c r="D120" s="50" t="s">
        <v>290</v>
      </c>
      <c r="E120" s="75"/>
      <c r="F120" s="78"/>
      <c r="G120" s="139"/>
      <c r="H120" s="139"/>
      <c r="I120" s="9">
        <v>0.97</v>
      </c>
      <c r="J120" s="9" t="s">
        <v>304</v>
      </c>
      <c r="K120" s="9" t="s">
        <v>304</v>
      </c>
      <c r="L120" s="18"/>
      <c r="M120" s="18"/>
      <c r="N120" s="18"/>
      <c r="O120" s="18"/>
      <c r="P120" s="18"/>
      <c r="Q120" s="18"/>
      <c r="R120" s="18"/>
      <c r="S120" s="18"/>
      <c r="T120" s="18"/>
      <c r="U120" s="18"/>
      <c r="V120" s="18"/>
      <c r="W120" s="18"/>
      <c r="X120" s="18"/>
    </row>
    <row r="121" spans="1:24" ht="13.5">
      <c r="A121" s="94" t="e">
        <f>A117+1</f>
        <v>#REF!</v>
      </c>
      <c r="B121" s="74" t="s">
        <v>313</v>
      </c>
      <c r="C121" s="76" t="s">
        <v>419</v>
      </c>
      <c r="D121" s="50" t="s">
        <v>289</v>
      </c>
      <c r="E121" s="77" t="s">
        <v>624</v>
      </c>
      <c r="F121" s="77" t="s">
        <v>26</v>
      </c>
      <c r="G121" s="77" t="s">
        <v>51</v>
      </c>
      <c r="H121" s="77" t="s">
        <v>198</v>
      </c>
      <c r="I121" s="9">
        <v>42.28</v>
      </c>
      <c r="J121" s="9">
        <v>25.31</v>
      </c>
      <c r="K121" s="12" t="s">
        <v>304</v>
      </c>
      <c r="L121" s="18"/>
      <c r="M121" s="18"/>
      <c r="N121" s="18"/>
      <c r="O121" s="18"/>
      <c r="P121" s="18"/>
      <c r="Q121" s="18"/>
      <c r="R121" s="18"/>
      <c r="S121" s="18"/>
      <c r="T121" s="18"/>
      <c r="U121" s="18"/>
      <c r="V121" s="18"/>
      <c r="W121" s="18"/>
      <c r="X121" s="18"/>
    </row>
    <row r="122" spans="1:24" ht="13.5">
      <c r="A122" s="95"/>
      <c r="B122" s="90"/>
      <c r="C122" s="93"/>
      <c r="D122" s="50" t="s">
        <v>290</v>
      </c>
      <c r="E122" s="78"/>
      <c r="F122" s="78"/>
      <c r="G122" s="78"/>
      <c r="H122" s="78"/>
      <c r="I122" s="9">
        <v>42.83</v>
      </c>
      <c r="J122" s="9">
        <v>26.32</v>
      </c>
      <c r="K122" s="12" t="s">
        <v>304</v>
      </c>
      <c r="L122" s="18"/>
      <c r="M122" s="18"/>
      <c r="N122" s="18"/>
      <c r="O122" s="18"/>
      <c r="P122" s="18"/>
      <c r="Q122" s="18"/>
      <c r="R122" s="18"/>
      <c r="S122" s="18"/>
      <c r="T122" s="18"/>
      <c r="U122" s="18"/>
      <c r="V122" s="18"/>
      <c r="W122" s="18"/>
      <c r="X122" s="18"/>
    </row>
    <row r="123" spans="1:24" ht="24.75" customHeight="1">
      <c r="A123" s="94" t="e">
        <f>A121+1</f>
        <v>#REF!</v>
      </c>
      <c r="B123" s="74">
        <v>42671</v>
      </c>
      <c r="C123" s="76" t="s">
        <v>422</v>
      </c>
      <c r="D123" s="50" t="s">
        <v>289</v>
      </c>
      <c r="E123" s="77" t="s">
        <v>209</v>
      </c>
      <c r="F123" s="77" t="s">
        <v>26</v>
      </c>
      <c r="G123" s="77" t="s">
        <v>43</v>
      </c>
      <c r="H123" s="77" t="s">
        <v>198</v>
      </c>
      <c r="I123" s="9">
        <v>21.39</v>
      </c>
      <c r="J123" s="9" t="s">
        <v>304</v>
      </c>
      <c r="K123" s="9" t="s">
        <v>304</v>
      </c>
      <c r="L123" s="18"/>
      <c r="M123" s="18"/>
      <c r="N123" s="18"/>
      <c r="O123" s="18"/>
      <c r="P123" s="18"/>
      <c r="Q123" s="18"/>
      <c r="R123" s="18"/>
      <c r="S123" s="18"/>
      <c r="T123" s="18"/>
      <c r="U123" s="18"/>
      <c r="V123" s="18"/>
      <c r="W123" s="18"/>
      <c r="X123" s="18"/>
    </row>
    <row r="124" spans="1:24" ht="13.5">
      <c r="A124" s="95"/>
      <c r="B124" s="90"/>
      <c r="C124" s="93"/>
      <c r="D124" s="50" t="s">
        <v>290</v>
      </c>
      <c r="E124" s="78"/>
      <c r="F124" s="78"/>
      <c r="G124" s="78"/>
      <c r="H124" s="78"/>
      <c r="I124" s="9">
        <v>22.82</v>
      </c>
      <c r="J124" s="9" t="s">
        <v>304</v>
      </c>
      <c r="K124" s="9" t="s">
        <v>304</v>
      </c>
      <c r="L124" s="18"/>
      <c r="M124" s="18"/>
      <c r="N124" s="18"/>
      <c r="O124" s="18"/>
      <c r="P124" s="18"/>
      <c r="Q124" s="18"/>
      <c r="R124" s="18"/>
      <c r="S124" s="18"/>
      <c r="T124" s="18"/>
      <c r="U124" s="18"/>
      <c r="V124" s="18"/>
      <c r="W124" s="18"/>
      <c r="X124" s="18"/>
    </row>
    <row r="125" spans="1:24" ht="27" customHeight="1">
      <c r="A125" s="94" t="e">
        <f>A123+1</f>
        <v>#REF!</v>
      </c>
      <c r="B125" s="74">
        <v>42734</v>
      </c>
      <c r="C125" s="76" t="s">
        <v>421</v>
      </c>
      <c r="D125" s="50" t="s">
        <v>289</v>
      </c>
      <c r="E125" s="77" t="s">
        <v>420</v>
      </c>
      <c r="F125" s="77" t="s">
        <v>26</v>
      </c>
      <c r="G125" s="77" t="s">
        <v>52</v>
      </c>
      <c r="H125" s="77" t="s">
        <v>197</v>
      </c>
      <c r="I125" s="9">
        <v>20.03</v>
      </c>
      <c r="J125" s="9">
        <v>20.03</v>
      </c>
      <c r="K125" s="9">
        <v>23.64</v>
      </c>
      <c r="L125" s="18"/>
      <c r="M125" s="18"/>
      <c r="N125" s="18"/>
      <c r="O125" s="18"/>
      <c r="P125" s="18"/>
      <c r="Q125" s="18"/>
      <c r="R125" s="18"/>
      <c r="S125" s="18"/>
      <c r="T125" s="18"/>
      <c r="U125" s="18"/>
      <c r="V125" s="18"/>
      <c r="W125" s="18"/>
      <c r="X125" s="18"/>
    </row>
    <row r="126" spans="1:24" ht="24" customHeight="1">
      <c r="A126" s="95"/>
      <c r="B126" s="90"/>
      <c r="C126" s="93"/>
      <c r="D126" s="50" t="s">
        <v>290</v>
      </c>
      <c r="E126" s="78"/>
      <c r="F126" s="78"/>
      <c r="G126" s="78"/>
      <c r="H126" s="78"/>
      <c r="I126" s="9">
        <v>23.03</v>
      </c>
      <c r="J126" s="9">
        <v>23.03</v>
      </c>
      <c r="K126" s="9">
        <v>27.18</v>
      </c>
      <c r="L126" s="18"/>
      <c r="M126" s="18"/>
      <c r="N126" s="18"/>
      <c r="O126" s="18"/>
      <c r="P126" s="18"/>
      <c r="Q126" s="18"/>
      <c r="R126" s="18"/>
      <c r="S126" s="18"/>
      <c r="T126" s="18"/>
      <c r="U126" s="18"/>
      <c r="V126" s="18"/>
      <c r="W126" s="18"/>
      <c r="X126" s="18"/>
    </row>
    <row r="127" spans="1:11" ht="23.25" customHeight="1">
      <c r="A127" s="94" t="e">
        <f>A125+1</f>
        <v>#REF!</v>
      </c>
      <c r="B127" s="74">
        <v>42720</v>
      </c>
      <c r="C127" s="76" t="s">
        <v>423</v>
      </c>
      <c r="D127" s="50" t="s">
        <v>289</v>
      </c>
      <c r="E127" s="77" t="s">
        <v>210</v>
      </c>
      <c r="F127" s="77" t="s">
        <v>26</v>
      </c>
      <c r="G127" s="77" t="s">
        <v>44</v>
      </c>
      <c r="H127" s="77" t="s">
        <v>198</v>
      </c>
      <c r="I127" s="9">
        <v>16.29</v>
      </c>
      <c r="J127" s="9" t="s">
        <v>304</v>
      </c>
      <c r="K127" s="9" t="s">
        <v>304</v>
      </c>
    </row>
    <row r="128" spans="1:11" ht="22.5" customHeight="1">
      <c r="A128" s="95"/>
      <c r="B128" s="90"/>
      <c r="C128" s="93"/>
      <c r="D128" s="46" t="s">
        <v>290</v>
      </c>
      <c r="E128" s="78"/>
      <c r="F128" s="78"/>
      <c r="G128" s="78"/>
      <c r="H128" s="78"/>
      <c r="I128" s="45">
        <v>16.29</v>
      </c>
      <c r="J128" s="45" t="s">
        <v>304</v>
      </c>
      <c r="K128" s="45" t="s">
        <v>304</v>
      </c>
    </row>
    <row r="129" spans="1:11" ht="22.5" customHeight="1">
      <c r="A129" s="94" t="e">
        <f>A127+1</f>
        <v>#REF!</v>
      </c>
      <c r="B129" s="74">
        <v>42692</v>
      </c>
      <c r="C129" s="76" t="s">
        <v>424</v>
      </c>
      <c r="D129" s="50" t="s">
        <v>289</v>
      </c>
      <c r="E129" s="77" t="s">
        <v>268</v>
      </c>
      <c r="F129" s="77" t="s">
        <v>26</v>
      </c>
      <c r="G129" s="77" t="s">
        <v>269</v>
      </c>
      <c r="H129" s="77" t="s">
        <v>198</v>
      </c>
      <c r="I129" s="9">
        <v>31.36</v>
      </c>
      <c r="J129" s="9">
        <v>31.36</v>
      </c>
      <c r="K129" s="9">
        <v>37</v>
      </c>
    </row>
    <row r="130" spans="1:11" ht="13.5">
      <c r="A130" s="96"/>
      <c r="B130" s="97"/>
      <c r="C130" s="103"/>
      <c r="D130" s="50" t="s">
        <v>290</v>
      </c>
      <c r="E130" s="100"/>
      <c r="F130" s="100"/>
      <c r="G130" s="78"/>
      <c r="H130" s="78"/>
      <c r="I130" s="9">
        <v>32.64</v>
      </c>
      <c r="J130" s="9">
        <v>32.64</v>
      </c>
      <c r="K130" s="9">
        <v>38.52</v>
      </c>
    </row>
    <row r="131" spans="1:11" ht="13.5">
      <c r="A131" s="96"/>
      <c r="B131" s="97"/>
      <c r="C131" s="103"/>
      <c r="D131" s="50" t="s">
        <v>289</v>
      </c>
      <c r="E131" s="100"/>
      <c r="F131" s="100"/>
      <c r="G131" s="77" t="s">
        <v>270</v>
      </c>
      <c r="H131" s="77" t="s">
        <v>198</v>
      </c>
      <c r="I131" s="9">
        <v>27.79</v>
      </c>
      <c r="J131" s="9" t="s">
        <v>304</v>
      </c>
      <c r="K131" s="9" t="s">
        <v>304</v>
      </c>
    </row>
    <row r="132" spans="1:11" ht="13.5">
      <c r="A132" s="95"/>
      <c r="B132" s="90"/>
      <c r="C132" s="93"/>
      <c r="D132" s="50" t="s">
        <v>290</v>
      </c>
      <c r="E132" s="78"/>
      <c r="F132" s="78"/>
      <c r="G132" s="78"/>
      <c r="H132" s="78"/>
      <c r="I132" s="9">
        <v>28.9</v>
      </c>
      <c r="J132" s="9" t="s">
        <v>304</v>
      </c>
      <c r="K132" s="9" t="s">
        <v>304</v>
      </c>
    </row>
    <row r="133" spans="1:11" ht="13.5">
      <c r="A133" s="94" t="e">
        <f>A129+1</f>
        <v>#REF!</v>
      </c>
      <c r="B133" s="98">
        <v>42671</v>
      </c>
      <c r="C133" s="77" t="s">
        <v>426</v>
      </c>
      <c r="D133" s="50" t="s">
        <v>289</v>
      </c>
      <c r="E133" s="77" t="s">
        <v>425</v>
      </c>
      <c r="F133" s="77" t="s">
        <v>26</v>
      </c>
      <c r="G133" s="77" t="s">
        <v>427</v>
      </c>
      <c r="H133" s="77" t="s">
        <v>197</v>
      </c>
      <c r="I133" s="12">
        <v>4.28</v>
      </c>
      <c r="J133" s="12" t="s">
        <v>304</v>
      </c>
      <c r="K133" s="12" t="s">
        <v>304</v>
      </c>
    </row>
    <row r="134" spans="1:11" ht="13.5">
      <c r="A134" s="95"/>
      <c r="B134" s="99"/>
      <c r="C134" s="75"/>
      <c r="D134" s="50" t="s">
        <v>290</v>
      </c>
      <c r="E134" s="78"/>
      <c r="F134" s="75"/>
      <c r="G134" s="78"/>
      <c r="H134" s="78"/>
      <c r="I134" s="12">
        <v>4.62</v>
      </c>
      <c r="J134" s="12" t="s">
        <v>304</v>
      </c>
      <c r="K134" s="12" t="s">
        <v>304</v>
      </c>
    </row>
    <row r="135" spans="1:11" ht="27.75" customHeight="1">
      <c r="A135" s="94" t="e">
        <f>A133+1</f>
        <v>#REF!</v>
      </c>
      <c r="B135" s="74">
        <v>42723</v>
      </c>
      <c r="C135" s="77" t="s">
        <v>428</v>
      </c>
      <c r="D135" s="50" t="s">
        <v>289</v>
      </c>
      <c r="E135" s="77" t="s">
        <v>267</v>
      </c>
      <c r="F135" s="77" t="s">
        <v>26</v>
      </c>
      <c r="G135" s="77" t="s">
        <v>243</v>
      </c>
      <c r="H135" s="77" t="s">
        <v>198</v>
      </c>
      <c r="I135" s="9">
        <v>64.66</v>
      </c>
      <c r="J135" s="9">
        <v>44.4</v>
      </c>
      <c r="K135" s="9">
        <v>52.39</v>
      </c>
    </row>
    <row r="136" spans="1:11" ht="41.25" customHeight="1">
      <c r="A136" s="96"/>
      <c r="B136" s="100"/>
      <c r="C136" s="100"/>
      <c r="D136" s="50" t="s">
        <v>290</v>
      </c>
      <c r="E136" s="100"/>
      <c r="F136" s="100"/>
      <c r="G136" s="78"/>
      <c r="H136" s="78"/>
      <c r="I136" s="9">
        <v>66.86</v>
      </c>
      <c r="J136" s="9">
        <v>45.91</v>
      </c>
      <c r="K136" s="9">
        <v>54.17</v>
      </c>
    </row>
    <row r="137" spans="1:11" ht="13.5">
      <c r="A137" s="96"/>
      <c r="B137" s="100"/>
      <c r="C137" s="100"/>
      <c r="D137" s="50" t="s">
        <v>289</v>
      </c>
      <c r="E137" s="100"/>
      <c r="F137" s="100"/>
      <c r="G137" s="100" t="s">
        <v>458</v>
      </c>
      <c r="H137" s="77" t="s">
        <v>198</v>
      </c>
      <c r="I137" s="9">
        <v>64.66</v>
      </c>
      <c r="J137" s="9">
        <v>36.59</v>
      </c>
      <c r="K137" s="9">
        <v>43.18</v>
      </c>
    </row>
    <row r="138" spans="1:11" ht="13.5">
      <c r="A138" s="96"/>
      <c r="B138" s="100"/>
      <c r="C138" s="100"/>
      <c r="D138" s="50" t="s">
        <v>290</v>
      </c>
      <c r="E138" s="100"/>
      <c r="F138" s="100"/>
      <c r="G138" s="100"/>
      <c r="H138" s="78"/>
      <c r="I138" s="9">
        <v>66.86</v>
      </c>
      <c r="J138" s="9">
        <v>37.83</v>
      </c>
      <c r="K138" s="9">
        <v>44.64</v>
      </c>
    </row>
    <row r="139" spans="1:11" ht="13.5">
      <c r="A139" s="96"/>
      <c r="B139" s="100"/>
      <c r="C139" s="100"/>
      <c r="D139" s="50" t="s">
        <v>289</v>
      </c>
      <c r="E139" s="100"/>
      <c r="F139" s="100"/>
      <c r="G139" s="100"/>
      <c r="H139" s="77" t="s">
        <v>197</v>
      </c>
      <c r="I139" s="9">
        <v>2.69</v>
      </c>
      <c r="J139" s="9" t="s">
        <v>304</v>
      </c>
      <c r="K139" s="9" t="s">
        <v>304</v>
      </c>
    </row>
    <row r="140" spans="1:11" ht="13.5">
      <c r="A140" s="95"/>
      <c r="B140" s="78"/>
      <c r="C140" s="78"/>
      <c r="D140" s="50" t="s">
        <v>290</v>
      </c>
      <c r="E140" s="78"/>
      <c r="F140" s="78"/>
      <c r="G140" s="78"/>
      <c r="H140" s="78"/>
      <c r="I140" s="9">
        <v>2.78</v>
      </c>
      <c r="J140" s="9" t="s">
        <v>304</v>
      </c>
      <c r="K140" s="9" t="s">
        <v>304</v>
      </c>
    </row>
    <row r="141" spans="1:11" ht="25.5" customHeight="1">
      <c r="A141" s="94"/>
      <c r="B141" s="98">
        <v>42727</v>
      </c>
      <c r="C141" s="77" t="s">
        <v>432</v>
      </c>
      <c r="D141" s="50" t="s">
        <v>289</v>
      </c>
      <c r="E141" s="77" t="s">
        <v>431</v>
      </c>
      <c r="F141" s="77" t="s">
        <v>26</v>
      </c>
      <c r="G141" s="77" t="s">
        <v>39</v>
      </c>
      <c r="H141" s="77" t="s">
        <v>198</v>
      </c>
      <c r="I141" s="12">
        <v>54.53</v>
      </c>
      <c r="J141" s="12" t="s">
        <v>304</v>
      </c>
      <c r="K141" s="12" t="s">
        <v>304</v>
      </c>
    </row>
    <row r="142" spans="1:11" ht="25.5" customHeight="1">
      <c r="A142" s="95"/>
      <c r="B142" s="99"/>
      <c r="C142" s="75"/>
      <c r="D142" s="50" t="s">
        <v>290</v>
      </c>
      <c r="E142" s="78"/>
      <c r="F142" s="75"/>
      <c r="G142" s="78"/>
      <c r="H142" s="78"/>
      <c r="I142" s="12">
        <v>54.53</v>
      </c>
      <c r="J142" s="12" t="s">
        <v>304</v>
      </c>
      <c r="K142" s="12" t="s">
        <v>304</v>
      </c>
    </row>
    <row r="143" spans="1:24" ht="13.5">
      <c r="A143" s="113" t="s">
        <v>405</v>
      </c>
      <c r="B143" s="114"/>
      <c r="C143" s="114"/>
      <c r="D143" s="114"/>
      <c r="E143" s="114"/>
      <c r="F143" s="114"/>
      <c r="G143" s="114"/>
      <c r="H143" s="114"/>
      <c r="I143" s="114"/>
      <c r="J143" s="114"/>
      <c r="K143" s="115"/>
      <c r="L143" s="18"/>
      <c r="M143" s="18"/>
      <c r="N143" s="18"/>
      <c r="O143" s="18"/>
      <c r="P143" s="18"/>
      <c r="Q143" s="18"/>
      <c r="R143" s="18"/>
      <c r="S143" s="18"/>
      <c r="T143" s="18"/>
      <c r="U143" s="18"/>
      <c r="V143" s="18"/>
      <c r="W143" s="18"/>
      <c r="X143" s="18"/>
    </row>
    <row r="144" spans="1:11" ht="13.5">
      <c r="A144" s="94" t="e">
        <f>A135+1</f>
        <v>#REF!</v>
      </c>
      <c r="B144" s="74">
        <v>42334</v>
      </c>
      <c r="C144" s="74" t="s">
        <v>364</v>
      </c>
      <c r="D144" s="50" t="s">
        <v>289</v>
      </c>
      <c r="E144" s="77" t="s">
        <v>365</v>
      </c>
      <c r="F144" s="77" t="s">
        <v>56</v>
      </c>
      <c r="G144" s="77" t="s">
        <v>57</v>
      </c>
      <c r="H144" s="77" t="s">
        <v>198</v>
      </c>
      <c r="I144" s="9">
        <v>4.7</v>
      </c>
      <c r="J144" s="9" t="s">
        <v>304</v>
      </c>
      <c r="K144" s="9" t="s">
        <v>304</v>
      </c>
    </row>
    <row r="145" spans="1:11" ht="13.5">
      <c r="A145" s="95"/>
      <c r="B145" s="90"/>
      <c r="C145" s="90"/>
      <c r="D145" s="50" t="s">
        <v>290</v>
      </c>
      <c r="E145" s="78"/>
      <c r="F145" s="78"/>
      <c r="G145" s="78"/>
      <c r="H145" s="78"/>
      <c r="I145" s="9">
        <v>4.94</v>
      </c>
      <c r="J145" s="9" t="s">
        <v>304</v>
      </c>
      <c r="K145" s="9" t="s">
        <v>304</v>
      </c>
    </row>
    <row r="146" spans="1:11" ht="13.5">
      <c r="A146" s="94" t="e">
        <f>A144+1</f>
        <v>#REF!</v>
      </c>
      <c r="B146" s="74">
        <v>42685</v>
      </c>
      <c r="C146" s="76" t="s">
        <v>376</v>
      </c>
      <c r="D146" s="50" t="s">
        <v>289</v>
      </c>
      <c r="E146" s="77" t="s">
        <v>58</v>
      </c>
      <c r="F146" s="77" t="s">
        <v>56</v>
      </c>
      <c r="G146" s="77" t="s">
        <v>59</v>
      </c>
      <c r="H146" s="77" t="s">
        <v>198</v>
      </c>
      <c r="I146" s="9">
        <v>4.8</v>
      </c>
      <c r="J146" s="9" t="s">
        <v>304</v>
      </c>
      <c r="K146" s="9" t="s">
        <v>304</v>
      </c>
    </row>
    <row r="147" spans="1:11" ht="13.5">
      <c r="A147" s="95"/>
      <c r="B147" s="90"/>
      <c r="C147" s="93"/>
      <c r="D147" s="50" t="s">
        <v>290</v>
      </c>
      <c r="E147" s="78"/>
      <c r="F147" s="78"/>
      <c r="G147" s="78"/>
      <c r="H147" s="78"/>
      <c r="I147" s="9">
        <v>4.41</v>
      </c>
      <c r="J147" s="9" t="s">
        <v>304</v>
      </c>
      <c r="K147" s="9" t="s">
        <v>304</v>
      </c>
    </row>
    <row r="148" spans="1:11" ht="13.5">
      <c r="A148" s="94" t="e">
        <f>A146+1</f>
        <v>#REF!</v>
      </c>
      <c r="B148" s="74">
        <v>42699</v>
      </c>
      <c r="C148" s="76" t="s">
        <v>377</v>
      </c>
      <c r="D148" s="50" t="s">
        <v>289</v>
      </c>
      <c r="E148" s="77" t="s">
        <v>60</v>
      </c>
      <c r="F148" s="77" t="s">
        <v>56</v>
      </c>
      <c r="G148" s="77" t="s">
        <v>61</v>
      </c>
      <c r="H148" s="77" t="s">
        <v>198</v>
      </c>
      <c r="I148" s="9">
        <v>49.36</v>
      </c>
      <c r="J148" s="9" t="s">
        <v>304</v>
      </c>
      <c r="K148" s="9" t="s">
        <v>304</v>
      </c>
    </row>
    <row r="149" spans="1:11" ht="13.5">
      <c r="A149" s="96"/>
      <c r="B149" s="97"/>
      <c r="C149" s="103"/>
      <c r="D149" s="50" t="s">
        <v>290</v>
      </c>
      <c r="E149" s="100"/>
      <c r="F149" s="100"/>
      <c r="G149" s="100"/>
      <c r="H149" s="78"/>
      <c r="I149" s="9">
        <v>50.66</v>
      </c>
      <c r="J149" s="9" t="s">
        <v>304</v>
      </c>
      <c r="K149" s="9" t="s">
        <v>304</v>
      </c>
    </row>
    <row r="150" spans="1:11" ht="13.5">
      <c r="A150" s="96"/>
      <c r="B150" s="97"/>
      <c r="C150" s="103"/>
      <c r="D150" s="50" t="s">
        <v>289</v>
      </c>
      <c r="E150" s="100"/>
      <c r="F150" s="100"/>
      <c r="G150" s="100"/>
      <c r="H150" s="77" t="s">
        <v>197</v>
      </c>
      <c r="I150" s="9">
        <v>13.84</v>
      </c>
      <c r="J150" s="9" t="s">
        <v>304</v>
      </c>
      <c r="K150" s="9" t="s">
        <v>304</v>
      </c>
    </row>
    <row r="151" spans="1:11" ht="13.5">
      <c r="A151" s="95"/>
      <c r="B151" s="90"/>
      <c r="C151" s="93"/>
      <c r="D151" s="50" t="s">
        <v>290</v>
      </c>
      <c r="E151" s="78"/>
      <c r="F151" s="78"/>
      <c r="G151" s="78"/>
      <c r="H151" s="78"/>
      <c r="I151" s="9">
        <v>13.85</v>
      </c>
      <c r="J151" s="9" t="s">
        <v>304</v>
      </c>
      <c r="K151" s="9" t="s">
        <v>304</v>
      </c>
    </row>
    <row r="152" spans="1:11" ht="13.5">
      <c r="A152" s="94" t="e">
        <f>A148+1</f>
        <v>#REF!</v>
      </c>
      <c r="B152" s="74">
        <v>42723</v>
      </c>
      <c r="C152" s="76" t="s">
        <v>633</v>
      </c>
      <c r="D152" s="50" t="s">
        <v>289</v>
      </c>
      <c r="E152" s="77" t="s">
        <v>63</v>
      </c>
      <c r="F152" s="77" t="s">
        <v>56</v>
      </c>
      <c r="G152" s="77" t="s">
        <v>61</v>
      </c>
      <c r="H152" s="77" t="s">
        <v>198</v>
      </c>
      <c r="I152" s="9">
        <v>25.69</v>
      </c>
      <c r="J152" s="9">
        <v>25.4</v>
      </c>
      <c r="K152" s="9">
        <v>29.97</v>
      </c>
    </row>
    <row r="153" spans="1:11" ht="13.5">
      <c r="A153" s="95"/>
      <c r="B153" s="90"/>
      <c r="C153" s="93"/>
      <c r="D153" s="50" t="s">
        <v>290</v>
      </c>
      <c r="E153" s="78"/>
      <c r="F153" s="78"/>
      <c r="G153" s="78"/>
      <c r="H153" s="78"/>
      <c r="I153" s="9">
        <v>25.69</v>
      </c>
      <c r="J153" s="9">
        <v>25.69</v>
      </c>
      <c r="K153" s="9">
        <v>30.31</v>
      </c>
    </row>
    <row r="154" spans="1:11" ht="13.5">
      <c r="A154" s="94" t="e">
        <f>A152+1</f>
        <v>#REF!</v>
      </c>
      <c r="B154" s="74">
        <v>42692</v>
      </c>
      <c r="C154" s="76" t="s">
        <v>378</v>
      </c>
      <c r="D154" s="50" t="s">
        <v>289</v>
      </c>
      <c r="E154" s="77" t="s">
        <v>64</v>
      </c>
      <c r="F154" s="77" t="s">
        <v>56</v>
      </c>
      <c r="G154" s="77" t="s">
        <v>65</v>
      </c>
      <c r="H154" s="77" t="s">
        <v>198</v>
      </c>
      <c r="I154" s="9">
        <v>66.4</v>
      </c>
      <c r="J154" s="9" t="s">
        <v>304</v>
      </c>
      <c r="K154" s="9" t="s">
        <v>304</v>
      </c>
    </row>
    <row r="155" spans="1:11" ht="13.5">
      <c r="A155" s="95"/>
      <c r="B155" s="90"/>
      <c r="C155" s="93"/>
      <c r="D155" s="50" t="s">
        <v>290</v>
      </c>
      <c r="E155" s="78"/>
      <c r="F155" s="78"/>
      <c r="G155" s="78"/>
      <c r="H155" s="78"/>
      <c r="I155" s="9">
        <v>68.47</v>
      </c>
      <c r="J155" s="9" t="s">
        <v>304</v>
      </c>
      <c r="K155" s="9" t="s">
        <v>304</v>
      </c>
    </row>
    <row r="156" spans="1:11" ht="13.5">
      <c r="A156" s="94" t="e">
        <f>A154+1</f>
        <v>#REF!</v>
      </c>
      <c r="B156" s="74">
        <v>42699</v>
      </c>
      <c r="C156" s="76" t="s">
        <v>379</v>
      </c>
      <c r="D156" s="50" t="s">
        <v>289</v>
      </c>
      <c r="E156" s="77" t="s">
        <v>260</v>
      </c>
      <c r="F156" s="77" t="s">
        <v>56</v>
      </c>
      <c r="G156" s="77" t="s">
        <v>62</v>
      </c>
      <c r="H156" s="77" t="s">
        <v>198</v>
      </c>
      <c r="I156" s="9">
        <v>19.34</v>
      </c>
      <c r="J156" s="9" t="s">
        <v>304</v>
      </c>
      <c r="K156" s="9" t="s">
        <v>304</v>
      </c>
    </row>
    <row r="157" spans="1:11" ht="13.5">
      <c r="A157" s="95"/>
      <c r="B157" s="90"/>
      <c r="C157" s="93"/>
      <c r="D157" s="50" t="s">
        <v>290</v>
      </c>
      <c r="E157" s="78"/>
      <c r="F157" s="78"/>
      <c r="G157" s="78"/>
      <c r="H157" s="78"/>
      <c r="I157" s="9">
        <v>19.34</v>
      </c>
      <c r="J157" s="9" t="s">
        <v>304</v>
      </c>
      <c r="K157" s="9" t="s">
        <v>304</v>
      </c>
    </row>
    <row r="158" spans="1:11" ht="35.25" customHeight="1">
      <c r="A158" s="94" t="e">
        <f>A156+1</f>
        <v>#REF!</v>
      </c>
      <c r="B158" s="74">
        <v>42723</v>
      </c>
      <c r="C158" s="76" t="s">
        <v>634</v>
      </c>
      <c r="D158" s="50" t="s">
        <v>289</v>
      </c>
      <c r="E158" s="77" t="s">
        <v>66</v>
      </c>
      <c r="F158" s="77" t="s">
        <v>56</v>
      </c>
      <c r="G158" s="77" t="s">
        <v>261</v>
      </c>
      <c r="H158" s="77" t="s">
        <v>198</v>
      </c>
      <c r="I158" s="9">
        <v>25.38</v>
      </c>
      <c r="J158" s="9">
        <v>23.52</v>
      </c>
      <c r="K158" s="9">
        <v>27.75</v>
      </c>
    </row>
    <row r="159" spans="1:11" ht="107.25" customHeight="1">
      <c r="A159" s="95"/>
      <c r="B159" s="90"/>
      <c r="C159" s="93"/>
      <c r="D159" s="50" t="s">
        <v>290</v>
      </c>
      <c r="E159" s="78"/>
      <c r="F159" s="78"/>
      <c r="G159" s="78"/>
      <c r="H159" s="78"/>
      <c r="I159" s="9">
        <v>26.23</v>
      </c>
      <c r="J159" s="9">
        <v>24.32</v>
      </c>
      <c r="K159" s="9">
        <v>28.7</v>
      </c>
    </row>
    <row r="160" spans="1:11" ht="13.5">
      <c r="A160" s="94" t="e">
        <f>A158+1</f>
        <v>#REF!</v>
      </c>
      <c r="B160" s="74">
        <v>42671</v>
      </c>
      <c r="C160" s="76" t="s">
        <v>380</v>
      </c>
      <c r="D160" s="50" t="s">
        <v>289</v>
      </c>
      <c r="E160" s="77" t="s">
        <v>67</v>
      </c>
      <c r="F160" s="77" t="s">
        <v>56</v>
      </c>
      <c r="G160" s="77" t="s">
        <v>212</v>
      </c>
      <c r="H160" s="77" t="s">
        <v>198</v>
      </c>
      <c r="I160" s="9">
        <v>15.65</v>
      </c>
      <c r="J160" s="9" t="s">
        <v>304</v>
      </c>
      <c r="K160" s="9" t="s">
        <v>304</v>
      </c>
    </row>
    <row r="161" spans="1:11" ht="13.5">
      <c r="A161" s="95"/>
      <c r="B161" s="90"/>
      <c r="C161" s="93"/>
      <c r="D161" s="50" t="s">
        <v>290</v>
      </c>
      <c r="E161" s="78"/>
      <c r="F161" s="78"/>
      <c r="G161" s="78"/>
      <c r="H161" s="78"/>
      <c r="I161" s="9">
        <v>16.09</v>
      </c>
      <c r="J161" s="9" t="s">
        <v>304</v>
      </c>
      <c r="K161" s="9" t="s">
        <v>304</v>
      </c>
    </row>
    <row r="162" spans="1:11" ht="13.5">
      <c r="A162" s="94" t="e">
        <f>A160+1</f>
        <v>#REF!</v>
      </c>
      <c r="B162" s="74">
        <v>42710</v>
      </c>
      <c r="C162" s="76" t="s">
        <v>381</v>
      </c>
      <c r="D162" s="50" t="s">
        <v>289</v>
      </c>
      <c r="E162" s="77" t="s">
        <v>69</v>
      </c>
      <c r="F162" s="77" t="s">
        <v>56</v>
      </c>
      <c r="G162" s="77" t="s">
        <v>70</v>
      </c>
      <c r="H162" s="77" t="s">
        <v>198</v>
      </c>
      <c r="I162" s="9">
        <v>13.32</v>
      </c>
      <c r="J162" s="9" t="s">
        <v>304</v>
      </c>
      <c r="K162" s="9" t="s">
        <v>304</v>
      </c>
    </row>
    <row r="163" spans="1:11" ht="13.5">
      <c r="A163" s="95"/>
      <c r="B163" s="90"/>
      <c r="C163" s="93"/>
      <c r="D163" s="50" t="s">
        <v>290</v>
      </c>
      <c r="E163" s="78"/>
      <c r="F163" s="78"/>
      <c r="G163" s="78"/>
      <c r="H163" s="78"/>
      <c r="I163" s="9">
        <v>13.32</v>
      </c>
      <c r="J163" s="9" t="s">
        <v>304</v>
      </c>
      <c r="K163" s="9" t="s">
        <v>304</v>
      </c>
    </row>
    <row r="164" spans="1:11" ht="13.5">
      <c r="A164" s="94" t="e">
        <f>A162+1</f>
        <v>#REF!</v>
      </c>
      <c r="B164" s="74">
        <v>42706</v>
      </c>
      <c r="C164" s="76" t="s">
        <v>635</v>
      </c>
      <c r="D164" s="50" t="s">
        <v>289</v>
      </c>
      <c r="E164" s="77" t="s">
        <v>71</v>
      </c>
      <c r="F164" s="77" t="s">
        <v>56</v>
      </c>
      <c r="G164" s="77" t="s">
        <v>68</v>
      </c>
      <c r="H164" s="77" t="s">
        <v>198</v>
      </c>
      <c r="I164" s="9">
        <v>92.66</v>
      </c>
      <c r="J164" s="9">
        <v>92.66</v>
      </c>
      <c r="K164" s="12">
        <v>109.34</v>
      </c>
    </row>
    <row r="165" spans="1:11" ht="13.5">
      <c r="A165" s="95"/>
      <c r="B165" s="90"/>
      <c r="C165" s="93"/>
      <c r="D165" s="50" t="s">
        <v>290</v>
      </c>
      <c r="E165" s="78"/>
      <c r="F165" s="78"/>
      <c r="G165" s="78"/>
      <c r="H165" s="78"/>
      <c r="I165" s="9">
        <v>94.63</v>
      </c>
      <c r="J165" s="9">
        <v>94.63</v>
      </c>
      <c r="K165" s="12">
        <v>111.66</v>
      </c>
    </row>
    <row r="166" spans="1:11" ht="13.5">
      <c r="A166" s="94">
        <v>54</v>
      </c>
      <c r="B166" s="74">
        <v>42734</v>
      </c>
      <c r="C166" s="76" t="s">
        <v>637</v>
      </c>
      <c r="D166" s="46" t="s">
        <v>289</v>
      </c>
      <c r="E166" s="77" t="s">
        <v>397</v>
      </c>
      <c r="F166" s="77" t="s">
        <v>56</v>
      </c>
      <c r="G166" s="77" t="s">
        <v>398</v>
      </c>
      <c r="H166" s="77" t="s">
        <v>198</v>
      </c>
      <c r="I166" s="9">
        <v>25.38</v>
      </c>
      <c r="J166" s="9">
        <v>23.52</v>
      </c>
      <c r="K166" s="12">
        <v>27.75</v>
      </c>
    </row>
    <row r="167" spans="1:11" ht="13.5">
      <c r="A167" s="95"/>
      <c r="B167" s="90"/>
      <c r="C167" s="93"/>
      <c r="D167" s="50" t="s">
        <v>290</v>
      </c>
      <c r="E167" s="78"/>
      <c r="F167" s="78"/>
      <c r="G167" s="78"/>
      <c r="H167" s="78"/>
      <c r="I167" s="9">
        <v>26.23</v>
      </c>
      <c r="J167" s="9">
        <v>24.32</v>
      </c>
      <c r="K167" s="12">
        <v>28.7</v>
      </c>
    </row>
    <row r="168" spans="1:11" ht="13.5">
      <c r="A168" s="94">
        <v>55</v>
      </c>
      <c r="B168" s="74">
        <v>42734</v>
      </c>
      <c r="C168" s="76" t="s">
        <v>636</v>
      </c>
      <c r="D168" s="46" t="s">
        <v>289</v>
      </c>
      <c r="E168" s="77" t="s">
        <v>396</v>
      </c>
      <c r="F168" s="77" t="s">
        <v>56</v>
      </c>
      <c r="G168" s="77" t="s">
        <v>62</v>
      </c>
      <c r="H168" s="77" t="s">
        <v>198</v>
      </c>
      <c r="I168" s="9">
        <v>25.38</v>
      </c>
      <c r="J168" s="9">
        <v>23.52</v>
      </c>
      <c r="K168" s="12">
        <v>27.75</v>
      </c>
    </row>
    <row r="169" spans="1:11" ht="13.5">
      <c r="A169" s="95"/>
      <c r="B169" s="90"/>
      <c r="C169" s="93"/>
      <c r="D169" s="50" t="s">
        <v>290</v>
      </c>
      <c r="E169" s="78"/>
      <c r="F169" s="78"/>
      <c r="G169" s="78"/>
      <c r="H169" s="78"/>
      <c r="I169" s="9">
        <v>26.23</v>
      </c>
      <c r="J169" s="9">
        <v>24.32</v>
      </c>
      <c r="K169" s="12">
        <v>28.7</v>
      </c>
    </row>
    <row r="170" spans="1:11" ht="13.5">
      <c r="A170" s="94">
        <v>56</v>
      </c>
      <c r="B170" s="74">
        <v>42734</v>
      </c>
      <c r="C170" s="76" t="s">
        <v>638</v>
      </c>
      <c r="D170" s="46" t="s">
        <v>289</v>
      </c>
      <c r="E170" s="77" t="s">
        <v>394</v>
      </c>
      <c r="F170" s="77" t="s">
        <v>56</v>
      </c>
      <c r="G170" s="77" t="s">
        <v>395</v>
      </c>
      <c r="H170" s="77" t="s">
        <v>198</v>
      </c>
      <c r="I170" s="9">
        <v>25.38</v>
      </c>
      <c r="J170" s="9">
        <v>23.52</v>
      </c>
      <c r="K170" s="12">
        <v>27.75</v>
      </c>
    </row>
    <row r="171" spans="1:11" ht="13.5">
      <c r="A171" s="95"/>
      <c r="B171" s="90"/>
      <c r="C171" s="93"/>
      <c r="D171" s="50" t="s">
        <v>290</v>
      </c>
      <c r="E171" s="78"/>
      <c r="F171" s="78"/>
      <c r="G171" s="78"/>
      <c r="H171" s="78"/>
      <c r="I171" s="9">
        <v>26.23</v>
      </c>
      <c r="J171" s="9">
        <v>24.32</v>
      </c>
      <c r="K171" s="12">
        <v>28.7</v>
      </c>
    </row>
    <row r="172" spans="1:11" ht="13.5">
      <c r="A172" s="94">
        <v>57</v>
      </c>
      <c r="B172" s="74">
        <v>42734</v>
      </c>
      <c r="C172" s="76" t="s">
        <v>639</v>
      </c>
      <c r="D172" s="46" t="s">
        <v>289</v>
      </c>
      <c r="E172" s="77" t="s">
        <v>392</v>
      </c>
      <c r="F172" s="77" t="s">
        <v>56</v>
      </c>
      <c r="G172" s="77" t="s">
        <v>393</v>
      </c>
      <c r="H172" s="77" t="s">
        <v>198</v>
      </c>
      <c r="I172" s="9">
        <v>25.38</v>
      </c>
      <c r="J172" s="9">
        <v>23.52</v>
      </c>
      <c r="K172" s="12">
        <v>27.75</v>
      </c>
    </row>
    <row r="173" spans="1:11" ht="13.5">
      <c r="A173" s="95"/>
      <c r="B173" s="90"/>
      <c r="C173" s="93"/>
      <c r="D173" s="50" t="s">
        <v>290</v>
      </c>
      <c r="E173" s="78"/>
      <c r="F173" s="78"/>
      <c r="G173" s="78"/>
      <c r="H173" s="78"/>
      <c r="I173" s="9">
        <v>26.23</v>
      </c>
      <c r="J173" s="9">
        <v>24.32</v>
      </c>
      <c r="K173" s="12">
        <v>28.7</v>
      </c>
    </row>
    <row r="174" spans="1:11" ht="22.5" customHeight="1">
      <c r="A174" s="94">
        <v>58</v>
      </c>
      <c r="B174" s="74">
        <v>42734</v>
      </c>
      <c r="C174" s="76" t="s">
        <v>640</v>
      </c>
      <c r="D174" s="46" t="s">
        <v>289</v>
      </c>
      <c r="E174" s="77" t="s">
        <v>390</v>
      </c>
      <c r="F174" s="77" t="s">
        <v>56</v>
      </c>
      <c r="G174" s="77" t="s">
        <v>391</v>
      </c>
      <c r="H174" s="77" t="s">
        <v>198</v>
      </c>
      <c r="I174" s="9">
        <v>25.38</v>
      </c>
      <c r="J174" s="9">
        <v>23.52</v>
      </c>
      <c r="K174" s="12">
        <v>27.75</v>
      </c>
    </row>
    <row r="175" spans="1:11" ht="13.5">
      <c r="A175" s="95"/>
      <c r="B175" s="90"/>
      <c r="C175" s="93"/>
      <c r="D175" s="50" t="s">
        <v>290</v>
      </c>
      <c r="E175" s="78"/>
      <c r="F175" s="78"/>
      <c r="G175" s="78"/>
      <c r="H175" s="78"/>
      <c r="I175" s="9">
        <v>26.23</v>
      </c>
      <c r="J175" s="9">
        <v>24.32</v>
      </c>
      <c r="K175" s="12">
        <v>28.7</v>
      </c>
    </row>
    <row r="176" spans="1:11" ht="13.5">
      <c r="A176" s="94">
        <v>59</v>
      </c>
      <c r="B176" s="74">
        <v>42734</v>
      </c>
      <c r="C176" s="76" t="s">
        <v>642</v>
      </c>
      <c r="D176" s="46" t="s">
        <v>289</v>
      </c>
      <c r="E176" s="77" t="s">
        <v>388</v>
      </c>
      <c r="F176" s="77" t="s">
        <v>56</v>
      </c>
      <c r="G176" s="77" t="s">
        <v>389</v>
      </c>
      <c r="H176" s="77" t="s">
        <v>198</v>
      </c>
      <c r="I176" s="9">
        <v>25.38</v>
      </c>
      <c r="J176" s="9">
        <v>23.52</v>
      </c>
      <c r="K176" s="12">
        <v>27.75</v>
      </c>
    </row>
    <row r="177" spans="1:11" ht="13.5">
      <c r="A177" s="95"/>
      <c r="B177" s="90"/>
      <c r="C177" s="93"/>
      <c r="D177" s="50" t="s">
        <v>290</v>
      </c>
      <c r="E177" s="78"/>
      <c r="F177" s="78"/>
      <c r="G177" s="78"/>
      <c r="H177" s="78"/>
      <c r="I177" s="9">
        <v>26.23</v>
      </c>
      <c r="J177" s="9">
        <v>24.32</v>
      </c>
      <c r="K177" s="12">
        <v>28.7</v>
      </c>
    </row>
    <row r="178" spans="1:11" ht="13.5">
      <c r="A178" s="94">
        <v>60</v>
      </c>
      <c r="B178" s="74">
        <v>42734</v>
      </c>
      <c r="C178" s="76" t="s">
        <v>641</v>
      </c>
      <c r="D178" s="46" t="s">
        <v>289</v>
      </c>
      <c r="E178" s="77" t="s">
        <v>386</v>
      </c>
      <c r="F178" s="77" t="s">
        <v>56</v>
      </c>
      <c r="G178" s="77" t="s">
        <v>387</v>
      </c>
      <c r="H178" s="77" t="s">
        <v>198</v>
      </c>
      <c r="I178" s="9">
        <v>25.38</v>
      </c>
      <c r="J178" s="9">
        <v>23.52</v>
      </c>
      <c r="K178" s="12">
        <v>27.75</v>
      </c>
    </row>
    <row r="179" spans="1:11" ht="13.5">
      <c r="A179" s="95"/>
      <c r="B179" s="90"/>
      <c r="C179" s="93"/>
      <c r="D179" s="50" t="s">
        <v>290</v>
      </c>
      <c r="E179" s="78"/>
      <c r="F179" s="78"/>
      <c r="G179" s="78"/>
      <c r="H179" s="78"/>
      <c r="I179" s="9">
        <v>26.23</v>
      </c>
      <c r="J179" s="9">
        <v>24.32</v>
      </c>
      <c r="K179" s="12">
        <v>28.7</v>
      </c>
    </row>
    <row r="180" spans="1:11" ht="13.5">
      <c r="A180" s="94">
        <v>61</v>
      </c>
      <c r="B180" s="74">
        <v>42734</v>
      </c>
      <c r="C180" s="76" t="s">
        <v>643</v>
      </c>
      <c r="D180" s="46" t="s">
        <v>289</v>
      </c>
      <c r="E180" s="77" t="s">
        <v>385</v>
      </c>
      <c r="F180" s="77" t="s">
        <v>56</v>
      </c>
      <c r="G180" s="77" t="s">
        <v>68</v>
      </c>
      <c r="H180" s="77" t="s">
        <v>198</v>
      </c>
      <c r="I180" s="9">
        <v>25.38</v>
      </c>
      <c r="J180" s="9">
        <v>23.52</v>
      </c>
      <c r="K180" s="12">
        <v>27.75</v>
      </c>
    </row>
    <row r="181" spans="1:11" ht="13.5">
      <c r="A181" s="95"/>
      <c r="B181" s="90"/>
      <c r="C181" s="93"/>
      <c r="D181" s="50" t="s">
        <v>290</v>
      </c>
      <c r="E181" s="78"/>
      <c r="F181" s="78"/>
      <c r="G181" s="78"/>
      <c r="H181" s="78"/>
      <c r="I181" s="9">
        <v>26.23</v>
      </c>
      <c r="J181" s="9">
        <v>24.32</v>
      </c>
      <c r="K181" s="12">
        <v>28.7</v>
      </c>
    </row>
    <row r="182" spans="1:11" ht="13.5">
      <c r="A182" s="94">
        <v>62</v>
      </c>
      <c r="B182" s="74">
        <v>42734</v>
      </c>
      <c r="C182" s="76" t="s">
        <v>644</v>
      </c>
      <c r="D182" s="46" t="s">
        <v>289</v>
      </c>
      <c r="E182" s="77" t="s">
        <v>383</v>
      </c>
      <c r="F182" s="77" t="s">
        <v>56</v>
      </c>
      <c r="G182" s="77" t="s">
        <v>384</v>
      </c>
      <c r="H182" s="77" t="s">
        <v>198</v>
      </c>
      <c r="I182" s="9">
        <v>25.38</v>
      </c>
      <c r="J182" s="9">
        <v>23.52</v>
      </c>
      <c r="K182" s="12">
        <v>27.75</v>
      </c>
    </row>
    <row r="183" spans="1:11" ht="13.5">
      <c r="A183" s="95"/>
      <c r="B183" s="90"/>
      <c r="C183" s="93"/>
      <c r="D183" s="50" t="s">
        <v>290</v>
      </c>
      <c r="E183" s="78"/>
      <c r="F183" s="78"/>
      <c r="G183" s="78"/>
      <c r="H183" s="78"/>
      <c r="I183" s="9">
        <v>26.23</v>
      </c>
      <c r="J183" s="9">
        <v>24.32</v>
      </c>
      <c r="K183" s="12">
        <v>28.7</v>
      </c>
    </row>
    <row r="184" spans="1:11" ht="13.5">
      <c r="A184" s="94">
        <v>63</v>
      </c>
      <c r="B184" s="74">
        <v>42734</v>
      </c>
      <c r="C184" s="74" t="s">
        <v>645</v>
      </c>
      <c r="D184" s="46" t="s">
        <v>289</v>
      </c>
      <c r="E184" s="104" t="s">
        <v>382</v>
      </c>
      <c r="F184" s="104" t="s">
        <v>56</v>
      </c>
      <c r="G184" s="104" t="s">
        <v>59</v>
      </c>
      <c r="H184" s="104" t="s">
        <v>198</v>
      </c>
      <c r="I184" s="9">
        <v>25.38</v>
      </c>
      <c r="J184" s="9">
        <v>23.52</v>
      </c>
      <c r="K184" s="12">
        <v>27.75</v>
      </c>
    </row>
    <row r="185" spans="1:11" ht="13.5">
      <c r="A185" s="95"/>
      <c r="B185" s="90"/>
      <c r="C185" s="90"/>
      <c r="D185" s="50" t="s">
        <v>290</v>
      </c>
      <c r="E185" s="104"/>
      <c r="F185" s="104"/>
      <c r="G185" s="104"/>
      <c r="H185" s="104"/>
      <c r="I185" s="9">
        <v>26.23</v>
      </c>
      <c r="J185" s="9">
        <v>24.32</v>
      </c>
      <c r="K185" s="12">
        <v>28.7</v>
      </c>
    </row>
    <row r="186" spans="1:11" ht="13.5">
      <c r="A186" s="94">
        <v>64</v>
      </c>
      <c r="B186" s="74" t="s">
        <v>331</v>
      </c>
      <c r="C186" s="74" t="s">
        <v>363</v>
      </c>
      <c r="D186" s="50" t="s">
        <v>289</v>
      </c>
      <c r="E186" s="77" t="s">
        <v>72</v>
      </c>
      <c r="F186" s="77" t="s">
        <v>56</v>
      </c>
      <c r="G186" s="77" t="s">
        <v>57</v>
      </c>
      <c r="H186" s="77" t="s">
        <v>198</v>
      </c>
      <c r="I186" s="9">
        <v>12.88</v>
      </c>
      <c r="J186" s="9">
        <v>12.88</v>
      </c>
      <c r="K186" s="9">
        <v>15.2</v>
      </c>
    </row>
    <row r="187" spans="1:11" ht="13.5">
      <c r="A187" s="95"/>
      <c r="B187" s="90"/>
      <c r="C187" s="90"/>
      <c r="D187" s="50" t="s">
        <v>290</v>
      </c>
      <c r="E187" s="78"/>
      <c r="F187" s="78"/>
      <c r="G187" s="78"/>
      <c r="H187" s="78"/>
      <c r="I187" s="9">
        <v>13.06</v>
      </c>
      <c r="J187" s="9">
        <v>13.06</v>
      </c>
      <c r="K187" s="9">
        <v>15.41</v>
      </c>
    </row>
    <row r="188" spans="1:24" ht="13.5">
      <c r="A188" s="113" t="s">
        <v>403</v>
      </c>
      <c r="B188" s="114"/>
      <c r="C188" s="114"/>
      <c r="D188" s="114"/>
      <c r="E188" s="114"/>
      <c r="F188" s="114"/>
      <c r="G188" s="114"/>
      <c r="H188" s="114"/>
      <c r="I188" s="114"/>
      <c r="J188" s="114"/>
      <c r="K188" s="115"/>
      <c r="L188" s="18"/>
      <c r="M188" s="18"/>
      <c r="N188" s="18"/>
      <c r="O188" s="18"/>
      <c r="P188" s="18"/>
      <c r="Q188" s="18"/>
      <c r="R188" s="18"/>
      <c r="S188" s="18"/>
      <c r="T188" s="18"/>
      <c r="U188" s="18"/>
      <c r="V188" s="18"/>
      <c r="W188" s="18"/>
      <c r="X188" s="18"/>
    </row>
    <row r="189" spans="1:12" s="20" customFormat="1" ht="13.5">
      <c r="A189" s="72">
        <f>A186+1</f>
        <v>65</v>
      </c>
      <c r="B189" s="74">
        <v>42675</v>
      </c>
      <c r="C189" s="76" t="s">
        <v>609</v>
      </c>
      <c r="D189" s="50" t="s">
        <v>289</v>
      </c>
      <c r="E189" s="77" t="s">
        <v>75</v>
      </c>
      <c r="F189" s="77" t="s">
        <v>73</v>
      </c>
      <c r="G189" s="77" t="s">
        <v>254</v>
      </c>
      <c r="H189" s="77" t="s">
        <v>255</v>
      </c>
      <c r="I189" s="9">
        <v>18.97</v>
      </c>
      <c r="J189" s="9" t="s">
        <v>304</v>
      </c>
      <c r="K189" s="9" t="s">
        <v>304</v>
      </c>
      <c r="L189" s="21"/>
    </row>
    <row r="190" spans="1:12" s="20" customFormat="1" ht="13.5">
      <c r="A190" s="116"/>
      <c r="B190" s="97"/>
      <c r="C190" s="103"/>
      <c r="D190" s="50" t="s">
        <v>290</v>
      </c>
      <c r="E190" s="100"/>
      <c r="F190" s="100"/>
      <c r="G190" s="78"/>
      <c r="H190" s="78"/>
      <c r="I190" s="9">
        <v>19.59</v>
      </c>
      <c r="J190" s="9" t="s">
        <v>304</v>
      </c>
      <c r="K190" s="9" t="s">
        <v>304</v>
      </c>
      <c r="L190" s="21"/>
    </row>
    <row r="191" spans="1:12" s="20" customFormat="1" ht="13.5">
      <c r="A191" s="116"/>
      <c r="B191" s="97"/>
      <c r="C191" s="103"/>
      <c r="D191" s="50" t="s">
        <v>289</v>
      </c>
      <c r="E191" s="100"/>
      <c r="F191" s="100"/>
      <c r="G191" s="77" t="s">
        <v>256</v>
      </c>
      <c r="H191" s="77" t="s">
        <v>197</v>
      </c>
      <c r="I191" s="9">
        <v>1.76</v>
      </c>
      <c r="J191" s="9" t="s">
        <v>304</v>
      </c>
      <c r="K191" s="9" t="s">
        <v>304</v>
      </c>
      <c r="L191" s="21"/>
    </row>
    <row r="192" spans="1:12" s="20" customFormat="1" ht="13.5">
      <c r="A192" s="73"/>
      <c r="B192" s="90"/>
      <c r="C192" s="93"/>
      <c r="D192" s="50" t="s">
        <v>290</v>
      </c>
      <c r="E192" s="78"/>
      <c r="F192" s="78"/>
      <c r="G192" s="78"/>
      <c r="H192" s="78"/>
      <c r="I192" s="9">
        <v>1.83</v>
      </c>
      <c r="J192" s="9" t="s">
        <v>304</v>
      </c>
      <c r="K192" s="9" t="s">
        <v>304</v>
      </c>
      <c r="L192" s="21"/>
    </row>
    <row r="193" spans="1:12" s="20" customFormat="1" ht="13.5">
      <c r="A193" s="72">
        <f>A189+1</f>
        <v>66</v>
      </c>
      <c r="B193" s="74" t="s">
        <v>321</v>
      </c>
      <c r="C193" s="76" t="s">
        <v>610</v>
      </c>
      <c r="D193" s="50" t="s">
        <v>289</v>
      </c>
      <c r="E193" s="77" t="s">
        <v>250</v>
      </c>
      <c r="F193" s="77" t="s">
        <v>73</v>
      </c>
      <c r="G193" s="77" t="s">
        <v>78</v>
      </c>
      <c r="H193" s="77" t="s">
        <v>198</v>
      </c>
      <c r="I193" s="9">
        <v>18.35</v>
      </c>
      <c r="J193" s="9">
        <v>15.85</v>
      </c>
      <c r="K193" s="12">
        <v>18.7</v>
      </c>
      <c r="L193" s="21"/>
    </row>
    <row r="194" spans="1:12" s="20" customFormat="1" ht="13.5">
      <c r="A194" s="73"/>
      <c r="B194" s="90"/>
      <c r="C194" s="93"/>
      <c r="D194" s="50" t="s">
        <v>290</v>
      </c>
      <c r="E194" s="78"/>
      <c r="F194" s="78"/>
      <c r="G194" s="78"/>
      <c r="H194" s="78"/>
      <c r="I194" s="9">
        <v>18.35</v>
      </c>
      <c r="J194" s="9">
        <v>18.35</v>
      </c>
      <c r="K194" s="12">
        <v>21.65</v>
      </c>
      <c r="L194" s="21"/>
    </row>
    <row r="195" spans="1:12" s="20" customFormat="1" ht="13.5">
      <c r="A195" s="72">
        <f>A193+1</f>
        <v>67</v>
      </c>
      <c r="B195" s="74" t="s">
        <v>321</v>
      </c>
      <c r="C195" s="76" t="s">
        <v>611</v>
      </c>
      <c r="D195" s="50" t="s">
        <v>289</v>
      </c>
      <c r="E195" s="77" t="s">
        <v>213</v>
      </c>
      <c r="F195" s="77" t="s">
        <v>73</v>
      </c>
      <c r="G195" s="77" t="s">
        <v>214</v>
      </c>
      <c r="H195" s="77" t="s">
        <v>198</v>
      </c>
      <c r="I195" s="9">
        <v>18.33</v>
      </c>
      <c r="J195" s="9">
        <v>18.33</v>
      </c>
      <c r="K195" s="12">
        <v>21.63</v>
      </c>
      <c r="L195" s="21"/>
    </row>
    <row r="196" spans="1:12" s="20" customFormat="1" ht="13.5">
      <c r="A196" s="73"/>
      <c r="B196" s="90"/>
      <c r="C196" s="93"/>
      <c r="D196" s="50" t="s">
        <v>290</v>
      </c>
      <c r="E196" s="78"/>
      <c r="F196" s="78"/>
      <c r="G196" s="78"/>
      <c r="H196" s="78"/>
      <c r="I196" s="9">
        <v>20.5</v>
      </c>
      <c r="J196" s="9">
        <v>20.5</v>
      </c>
      <c r="K196" s="12">
        <v>24.19</v>
      </c>
      <c r="L196" s="21"/>
    </row>
    <row r="197" spans="1:12" s="20" customFormat="1" ht="85.5" customHeight="1">
      <c r="A197" s="72">
        <f>A195+1</f>
        <v>68</v>
      </c>
      <c r="B197" s="74" t="s">
        <v>315</v>
      </c>
      <c r="C197" s="76" t="s">
        <v>612</v>
      </c>
      <c r="D197" s="50" t="s">
        <v>289</v>
      </c>
      <c r="E197" s="77" t="s">
        <v>79</v>
      </c>
      <c r="F197" s="77" t="s">
        <v>73</v>
      </c>
      <c r="G197" s="77" t="s">
        <v>257</v>
      </c>
      <c r="H197" s="77" t="s">
        <v>198</v>
      </c>
      <c r="I197" s="9">
        <v>27.5</v>
      </c>
      <c r="J197" s="9">
        <v>27.5</v>
      </c>
      <c r="K197" s="9">
        <v>32.45</v>
      </c>
      <c r="L197" s="21"/>
    </row>
    <row r="198" spans="1:12" s="20" customFormat="1" ht="73.5" customHeight="1">
      <c r="A198" s="116"/>
      <c r="B198" s="97"/>
      <c r="C198" s="103"/>
      <c r="D198" s="50" t="s">
        <v>290</v>
      </c>
      <c r="E198" s="126"/>
      <c r="F198" s="126"/>
      <c r="G198" s="75"/>
      <c r="H198" s="78"/>
      <c r="I198" s="9">
        <v>28.46</v>
      </c>
      <c r="J198" s="9">
        <v>28.46</v>
      </c>
      <c r="K198" s="9">
        <v>33.58</v>
      </c>
      <c r="L198" s="21"/>
    </row>
    <row r="199" spans="1:12" s="20" customFormat="1" ht="13.5">
      <c r="A199" s="116"/>
      <c r="B199" s="97"/>
      <c r="C199" s="103"/>
      <c r="D199" s="50" t="s">
        <v>289</v>
      </c>
      <c r="E199" s="126"/>
      <c r="F199" s="126"/>
      <c r="G199" s="77" t="s">
        <v>258</v>
      </c>
      <c r="H199" s="77" t="s">
        <v>197</v>
      </c>
      <c r="I199" s="9">
        <v>10.98</v>
      </c>
      <c r="J199" s="9" t="s">
        <v>304</v>
      </c>
      <c r="K199" s="9" t="s">
        <v>304</v>
      </c>
      <c r="L199" s="21"/>
    </row>
    <row r="200" spans="1:12" s="20" customFormat="1" ht="13.5">
      <c r="A200" s="73"/>
      <c r="B200" s="90"/>
      <c r="C200" s="93"/>
      <c r="D200" s="50" t="s">
        <v>290</v>
      </c>
      <c r="E200" s="75"/>
      <c r="F200" s="75"/>
      <c r="G200" s="78"/>
      <c r="H200" s="78"/>
      <c r="I200" s="9">
        <v>11.37</v>
      </c>
      <c r="J200" s="9" t="s">
        <v>304</v>
      </c>
      <c r="K200" s="9" t="s">
        <v>304</v>
      </c>
      <c r="L200" s="21"/>
    </row>
    <row r="201" spans="1:12" s="20" customFormat="1" ht="13.5">
      <c r="A201" s="72">
        <f>A197+1</f>
        <v>69</v>
      </c>
      <c r="B201" s="74">
        <v>42713</v>
      </c>
      <c r="C201" s="76" t="s">
        <v>614</v>
      </c>
      <c r="D201" s="50" t="s">
        <v>289</v>
      </c>
      <c r="E201" s="74" t="s">
        <v>259</v>
      </c>
      <c r="F201" s="74" t="s">
        <v>73</v>
      </c>
      <c r="G201" s="74" t="s">
        <v>214</v>
      </c>
      <c r="H201" s="77" t="s">
        <v>197</v>
      </c>
      <c r="I201" s="9">
        <v>8.2</v>
      </c>
      <c r="J201" s="9" t="s">
        <v>304</v>
      </c>
      <c r="K201" s="9" t="s">
        <v>304</v>
      </c>
      <c r="L201" s="21"/>
    </row>
    <row r="202" spans="1:12" s="20" customFormat="1" ht="13.5">
      <c r="A202" s="73"/>
      <c r="B202" s="90"/>
      <c r="C202" s="93"/>
      <c r="D202" s="50" t="s">
        <v>290</v>
      </c>
      <c r="E202" s="75"/>
      <c r="F202" s="75"/>
      <c r="G202" s="75"/>
      <c r="H202" s="75"/>
      <c r="I202" s="9">
        <v>9.1</v>
      </c>
      <c r="J202" s="9" t="s">
        <v>304</v>
      </c>
      <c r="K202" s="9" t="s">
        <v>304</v>
      </c>
      <c r="L202" s="21"/>
    </row>
    <row r="203" spans="1:12" s="20" customFormat="1" ht="13.5">
      <c r="A203" s="72">
        <f>A201+1</f>
        <v>70</v>
      </c>
      <c r="B203" s="74">
        <v>42306</v>
      </c>
      <c r="C203" s="76" t="s">
        <v>596</v>
      </c>
      <c r="D203" s="50" t="s">
        <v>289</v>
      </c>
      <c r="E203" s="74" t="s">
        <v>657</v>
      </c>
      <c r="F203" s="74" t="s">
        <v>73</v>
      </c>
      <c r="G203" s="74" t="s">
        <v>78</v>
      </c>
      <c r="H203" s="77" t="s">
        <v>197</v>
      </c>
      <c r="I203" s="9">
        <v>5.31</v>
      </c>
      <c r="J203" s="9" t="s">
        <v>304</v>
      </c>
      <c r="K203" s="9" t="s">
        <v>304</v>
      </c>
      <c r="L203" s="21"/>
    </row>
    <row r="204" spans="1:12" s="20" customFormat="1" ht="13.5">
      <c r="A204" s="73"/>
      <c r="B204" s="90"/>
      <c r="C204" s="93"/>
      <c r="D204" s="50" t="s">
        <v>290</v>
      </c>
      <c r="E204" s="75"/>
      <c r="F204" s="75"/>
      <c r="G204" s="75"/>
      <c r="H204" s="75"/>
      <c r="I204" s="9">
        <v>5.31</v>
      </c>
      <c r="J204" s="9" t="s">
        <v>304</v>
      </c>
      <c r="K204" s="9" t="s">
        <v>304</v>
      </c>
      <c r="L204" s="21"/>
    </row>
    <row r="205" spans="1:11" s="20" customFormat="1" ht="13.5">
      <c r="A205" s="72">
        <f>A203+1</f>
        <v>71</v>
      </c>
      <c r="B205" s="74">
        <v>42699</v>
      </c>
      <c r="C205" s="76" t="s">
        <v>615</v>
      </c>
      <c r="D205" s="50" t="s">
        <v>289</v>
      </c>
      <c r="E205" s="77" t="s">
        <v>80</v>
      </c>
      <c r="F205" s="77" t="s">
        <v>73</v>
      </c>
      <c r="G205" s="77" t="s">
        <v>81</v>
      </c>
      <c r="H205" s="77" t="s">
        <v>198</v>
      </c>
      <c r="I205" s="9">
        <v>74.36</v>
      </c>
      <c r="J205" s="9">
        <v>74.36</v>
      </c>
      <c r="K205" s="12" t="s">
        <v>304</v>
      </c>
    </row>
    <row r="206" spans="1:11" s="20" customFormat="1" ht="13.5">
      <c r="A206" s="73"/>
      <c r="B206" s="75"/>
      <c r="C206" s="75"/>
      <c r="D206" s="50" t="s">
        <v>290</v>
      </c>
      <c r="E206" s="78"/>
      <c r="F206" s="78"/>
      <c r="G206" s="78"/>
      <c r="H206" s="78"/>
      <c r="I206" s="9">
        <v>77.33</v>
      </c>
      <c r="J206" s="9">
        <v>77.33</v>
      </c>
      <c r="K206" s="12" t="s">
        <v>304</v>
      </c>
    </row>
    <row r="207" spans="1:12" s="20" customFormat="1" ht="13.5">
      <c r="A207" s="72">
        <f>A205+1</f>
        <v>72</v>
      </c>
      <c r="B207" s="74" t="s">
        <v>331</v>
      </c>
      <c r="C207" s="76" t="s">
        <v>617</v>
      </c>
      <c r="D207" s="50" t="s">
        <v>289</v>
      </c>
      <c r="E207" s="77" t="s">
        <v>215</v>
      </c>
      <c r="F207" s="77" t="s">
        <v>216</v>
      </c>
      <c r="G207" s="77" t="s">
        <v>217</v>
      </c>
      <c r="H207" s="77" t="s">
        <v>198</v>
      </c>
      <c r="I207" s="9">
        <v>64.05</v>
      </c>
      <c r="J207" s="9">
        <v>27.73</v>
      </c>
      <c r="K207" s="9">
        <v>32.72</v>
      </c>
      <c r="L207" s="21"/>
    </row>
    <row r="208" spans="1:12" s="20" customFormat="1" ht="13.5">
      <c r="A208" s="116"/>
      <c r="B208" s="97"/>
      <c r="C208" s="103"/>
      <c r="D208" s="50" t="s">
        <v>290</v>
      </c>
      <c r="E208" s="100"/>
      <c r="F208" s="100"/>
      <c r="G208" s="78"/>
      <c r="H208" s="78"/>
      <c r="I208" s="9">
        <v>64.05</v>
      </c>
      <c r="J208" s="9">
        <v>28.76</v>
      </c>
      <c r="K208" s="9">
        <v>33.94</v>
      </c>
      <c r="L208" s="21"/>
    </row>
    <row r="209" spans="1:12" s="20" customFormat="1" ht="26.25" customHeight="1">
      <c r="A209" s="116"/>
      <c r="B209" s="126"/>
      <c r="C209" s="126"/>
      <c r="D209" s="50" t="s">
        <v>289</v>
      </c>
      <c r="E209" s="126"/>
      <c r="F209" s="126"/>
      <c r="G209" s="77" t="s">
        <v>74</v>
      </c>
      <c r="H209" s="77" t="s">
        <v>197</v>
      </c>
      <c r="I209" s="9">
        <v>18.97</v>
      </c>
      <c r="J209" s="58" t="s">
        <v>304</v>
      </c>
      <c r="K209" s="9" t="s">
        <v>304</v>
      </c>
      <c r="L209" s="21"/>
    </row>
    <row r="210" spans="1:12" s="20" customFormat="1" ht="24.75" customHeight="1">
      <c r="A210" s="73"/>
      <c r="B210" s="75"/>
      <c r="C210" s="75"/>
      <c r="D210" s="50" t="s">
        <v>290</v>
      </c>
      <c r="E210" s="75"/>
      <c r="F210" s="75"/>
      <c r="G210" s="75"/>
      <c r="H210" s="75"/>
      <c r="I210" s="9">
        <v>19.68</v>
      </c>
      <c r="J210" s="58" t="s">
        <v>304</v>
      </c>
      <c r="K210" s="9" t="s">
        <v>304</v>
      </c>
      <c r="L210" s="21"/>
    </row>
    <row r="211" spans="1:11" s="20" customFormat="1" ht="13.5">
      <c r="A211" s="72"/>
      <c r="B211" s="74" t="s">
        <v>331</v>
      </c>
      <c r="C211" s="76" t="s">
        <v>620</v>
      </c>
      <c r="D211" s="50" t="s">
        <v>289</v>
      </c>
      <c r="E211" s="77" t="s">
        <v>430</v>
      </c>
      <c r="F211" s="77" t="s">
        <v>73</v>
      </c>
      <c r="G211" s="77" t="s">
        <v>258</v>
      </c>
      <c r="H211" s="77" t="s">
        <v>198</v>
      </c>
      <c r="I211" s="9">
        <v>27.5</v>
      </c>
      <c r="J211" s="9">
        <v>27.5</v>
      </c>
      <c r="K211" s="12">
        <v>32.45</v>
      </c>
    </row>
    <row r="212" spans="1:11" s="20" customFormat="1" ht="13.5">
      <c r="A212" s="73"/>
      <c r="B212" s="75"/>
      <c r="C212" s="75"/>
      <c r="D212" s="50" t="s">
        <v>290</v>
      </c>
      <c r="E212" s="78"/>
      <c r="F212" s="78"/>
      <c r="G212" s="78"/>
      <c r="H212" s="78"/>
      <c r="I212" s="9">
        <v>28.52</v>
      </c>
      <c r="J212" s="9">
        <v>28.52</v>
      </c>
      <c r="K212" s="12">
        <v>33.65</v>
      </c>
    </row>
    <row r="213" spans="1:11" s="20" customFormat="1" ht="25.5" customHeight="1">
      <c r="A213" s="72">
        <f>A207+1</f>
        <v>73</v>
      </c>
      <c r="B213" s="74">
        <v>42692</v>
      </c>
      <c r="C213" s="76" t="s">
        <v>616</v>
      </c>
      <c r="D213" s="50" t="s">
        <v>289</v>
      </c>
      <c r="E213" s="77" t="s">
        <v>274</v>
      </c>
      <c r="F213" s="77" t="s">
        <v>73</v>
      </c>
      <c r="G213" s="77" t="s">
        <v>74</v>
      </c>
      <c r="H213" s="77" t="s">
        <v>198</v>
      </c>
      <c r="I213" s="9">
        <v>32.42</v>
      </c>
      <c r="J213" s="9" t="s">
        <v>304</v>
      </c>
      <c r="K213" s="12" t="s">
        <v>304</v>
      </c>
    </row>
    <row r="214" spans="1:11" s="20" customFormat="1" ht="25.5" customHeight="1">
      <c r="A214" s="73"/>
      <c r="B214" s="75"/>
      <c r="C214" s="75"/>
      <c r="D214" s="50" t="s">
        <v>290</v>
      </c>
      <c r="E214" s="78"/>
      <c r="F214" s="78"/>
      <c r="G214" s="78"/>
      <c r="H214" s="78"/>
      <c r="I214" s="9">
        <v>33.74</v>
      </c>
      <c r="J214" s="9" t="s">
        <v>304</v>
      </c>
      <c r="K214" s="12" t="s">
        <v>304</v>
      </c>
    </row>
    <row r="215" spans="1:24" ht="13.5">
      <c r="A215" s="113" t="s">
        <v>404</v>
      </c>
      <c r="B215" s="114"/>
      <c r="C215" s="114"/>
      <c r="D215" s="114"/>
      <c r="E215" s="114"/>
      <c r="F215" s="114"/>
      <c r="G215" s="114"/>
      <c r="H215" s="114"/>
      <c r="I215" s="114"/>
      <c r="J215" s="114"/>
      <c r="K215" s="115"/>
      <c r="L215" s="18"/>
      <c r="M215" s="18"/>
      <c r="N215" s="18"/>
      <c r="O215" s="18"/>
      <c r="P215" s="18"/>
      <c r="Q215" s="18"/>
      <c r="R215" s="18"/>
      <c r="S215" s="18"/>
      <c r="T215" s="18"/>
      <c r="U215" s="18"/>
      <c r="V215" s="18"/>
      <c r="W215" s="18"/>
      <c r="X215" s="18"/>
    </row>
    <row r="216" spans="1:11" ht="13.5">
      <c r="A216" s="94"/>
      <c r="B216" s="74">
        <v>42685</v>
      </c>
      <c r="C216" s="76" t="s">
        <v>596</v>
      </c>
      <c r="D216" s="50" t="s">
        <v>289</v>
      </c>
      <c r="E216" s="77" t="s">
        <v>597</v>
      </c>
      <c r="F216" s="77" t="s">
        <v>82</v>
      </c>
      <c r="G216" s="77" t="s">
        <v>218</v>
      </c>
      <c r="H216" s="77" t="s">
        <v>198</v>
      </c>
      <c r="I216" s="9">
        <v>36.18</v>
      </c>
      <c r="J216" s="9" t="s">
        <v>304</v>
      </c>
      <c r="K216" s="9" t="s">
        <v>304</v>
      </c>
    </row>
    <row r="217" spans="1:11" ht="13.5">
      <c r="A217" s="95"/>
      <c r="B217" s="90"/>
      <c r="C217" s="93"/>
      <c r="D217" s="50" t="s">
        <v>290</v>
      </c>
      <c r="E217" s="78"/>
      <c r="F217" s="78"/>
      <c r="G217" s="78"/>
      <c r="H217" s="78"/>
      <c r="I217" s="9">
        <v>36.18</v>
      </c>
      <c r="J217" s="9" t="s">
        <v>304</v>
      </c>
      <c r="K217" s="9" t="s">
        <v>304</v>
      </c>
    </row>
    <row r="218" spans="1:11" ht="13.5">
      <c r="A218" s="94"/>
      <c r="B218" s="98">
        <v>42692</v>
      </c>
      <c r="C218" s="76" t="s">
        <v>570</v>
      </c>
      <c r="D218" s="50" t="s">
        <v>289</v>
      </c>
      <c r="E218" s="77" t="s">
        <v>141</v>
      </c>
      <c r="F218" s="77" t="s">
        <v>82</v>
      </c>
      <c r="G218" s="77" t="s">
        <v>142</v>
      </c>
      <c r="H218" s="77" t="s">
        <v>198</v>
      </c>
      <c r="I218" s="9">
        <v>26.13</v>
      </c>
      <c r="J218" s="9">
        <v>26.13</v>
      </c>
      <c r="K218" s="9">
        <v>30.83</v>
      </c>
    </row>
    <row r="219" spans="1:11" ht="13.5">
      <c r="A219" s="95"/>
      <c r="B219" s="105"/>
      <c r="C219" s="93"/>
      <c r="D219" s="43" t="s">
        <v>290</v>
      </c>
      <c r="E219" s="78"/>
      <c r="F219" s="78"/>
      <c r="G219" s="78"/>
      <c r="H219" s="78"/>
      <c r="I219" s="9">
        <v>26.79</v>
      </c>
      <c r="J219" s="9">
        <v>26.79</v>
      </c>
      <c r="K219" s="9">
        <v>31.61</v>
      </c>
    </row>
    <row r="220" spans="1:11" ht="13.5">
      <c r="A220" s="94"/>
      <c r="B220" s="74" t="s">
        <v>331</v>
      </c>
      <c r="C220" s="76" t="s">
        <v>568</v>
      </c>
      <c r="D220" s="50" t="s">
        <v>289</v>
      </c>
      <c r="E220" s="77" t="s">
        <v>598</v>
      </c>
      <c r="F220" s="77" t="s">
        <v>82</v>
      </c>
      <c r="G220" s="77" t="s">
        <v>86</v>
      </c>
      <c r="H220" s="77" t="s">
        <v>198</v>
      </c>
      <c r="I220" s="9">
        <v>68.52</v>
      </c>
      <c r="J220" s="9">
        <v>31.24</v>
      </c>
      <c r="K220" s="9" t="s">
        <v>304</v>
      </c>
    </row>
    <row r="221" spans="1:11" ht="13.5">
      <c r="A221" s="95"/>
      <c r="B221" s="90"/>
      <c r="C221" s="93"/>
      <c r="D221" s="50" t="s">
        <v>290</v>
      </c>
      <c r="E221" s="78"/>
      <c r="F221" s="78"/>
      <c r="G221" s="78"/>
      <c r="H221" s="78"/>
      <c r="I221" s="9">
        <v>68.52</v>
      </c>
      <c r="J221" s="9">
        <v>32.4</v>
      </c>
      <c r="K221" s="9" t="s">
        <v>304</v>
      </c>
    </row>
    <row r="222" spans="1:11" ht="13.5">
      <c r="A222" s="94"/>
      <c r="B222" s="74">
        <v>42692</v>
      </c>
      <c r="C222" s="76" t="s">
        <v>569</v>
      </c>
      <c r="D222" s="50" t="s">
        <v>289</v>
      </c>
      <c r="E222" s="77" t="s">
        <v>87</v>
      </c>
      <c r="F222" s="77" t="s">
        <v>82</v>
      </c>
      <c r="G222" s="77" t="s">
        <v>88</v>
      </c>
      <c r="H222" s="77" t="s">
        <v>198</v>
      </c>
      <c r="I222" s="9">
        <v>51.28</v>
      </c>
      <c r="J222" s="9">
        <v>51.28</v>
      </c>
      <c r="K222" s="9" t="s">
        <v>304</v>
      </c>
    </row>
    <row r="223" spans="1:11" ht="20.25" customHeight="1">
      <c r="A223" s="95"/>
      <c r="B223" s="90"/>
      <c r="C223" s="93"/>
      <c r="D223" s="50" t="s">
        <v>290</v>
      </c>
      <c r="E223" s="78"/>
      <c r="F223" s="78"/>
      <c r="G223" s="78"/>
      <c r="H223" s="78"/>
      <c r="I223" s="9">
        <v>52.91</v>
      </c>
      <c r="J223" s="9">
        <v>52.91</v>
      </c>
      <c r="K223" s="9" t="s">
        <v>304</v>
      </c>
    </row>
    <row r="224" spans="1:11" ht="17.25" customHeight="1">
      <c r="A224" s="94"/>
      <c r="B224" s="74">
        <v>42723</v>
      </c>
      <c r="C224" s="76" t="s">
        <v>599</v>
      </c>
      <c r="D224" s="44" t="s">
        <v>289</v>
      </c>
      <c r="E224" s="77" t="s">
        <v>600</v>
      </c>
      <c r="F224" s="77" t="s">
        <v>82</v>
      </c>
      <c r="G224" s="77" t="s">
        <v>83</v>
      </c>
      <c r="H224" s="77" t="s">
        <v>198</v>
      </c>
      <c r="I224" s="9">
        <v>40.59</v>
      </c>
      <c r="J224" s="9">
        <v>32.54</v>
      </c>
      <c r="K224" s="9" t="s">
        <v>304</v>
      </c>
    </row>
    <row r="225" spans="1:11" ht="18.75" customHeight="1">
      <c r="A225" s="96"/>
      <c r="B225" s="97"/>
      <c r="C225" s="103"/>
      <c r="D225" s="43" t="s">
        <v>290</v>
      </c>
      <c r="E225" s="100"/>
      <c r="F225" s="100"/>
      <c r="G225" s="78"/>
      <c r="H225" s="78"/>
      <c r="I225" s="9">
        <v>42.26</v>
      </c>
      <c r="J225" s="9">
        <v>33.65</v>
      </c>
      <c r="K225" s="9" t="s">
        <v>304</v>
      </c>
    </row>
    <row r="226" spans="1:11" ht="17.25" customHeight="1">
      <c r="A226" s="96"/>
      <c r="B226" s="97"/>
      <c r="C226" s="103"/>
      <c r="D226" s="44" t="s">
        <v>289</v>
      </c>
      <c r="E226" s="100"/>
      <c r="F226" s="100"/>
      <c r="G226" s="77" t="s">
        <v>89</v>
      </c>
      <c r="H226" s="77" t="s">
        <v>198</v>
      </c>
      <c r="I226" s="9">
        <v>95.1</v>
      </c>
      <c r="J226" s="9">
        <v>31.22</v>
      </c>
      <c r="K226" s="9" t="s">
        <v>304</v>
      </c>
    </row>
    <row r="227" spans="1:11" ht="18.75" customHeight="1">
      <c r="A227" s="96"/>
      <c r="B227" s="97"/>
      <c r="C227" s="103"/>
      <c r="D227" s="43" t="s">
        <v>290</v>
      </c>
      <c r="E227" s="100"/>
      <c r="F227" s="100"/>
      <c r="G227" s="78"/>
      <c r="H227" s="78"/>
      <c r="I227" s="9">
        <v>99.66</v>
      </c>
      <c r="J227" s="9">
        <v>32.28</v>
      </c>
      <c r="K227" s="9" t="s">
        <v>304</v>
      </c>
    </row>
    <row r="228" spans="1:11" ht="18.75" customHeight="1">
      <c r="A228" s="96"/>
      <c r="B228" s="97"/>
      <c r="C228" s="103"/>
      <c r="D228" s="44" t="s">
        <v>289</v>
      </c>
      <c r="E228" s="100"/>
      <c r="F228" s="100"/>
      <c r="G228" s="77" t="s">
        <v>85</v>
      </c>
      <c r="H228" s="77" t="s">
        <v>198</v>
      </c>
      <c r="I228" s="9">
        <v>56.77</v>
      </c>
      <c r="J228" s="9">
        <v>38.04</v>
      </c>
      <c r="K228" s="9" t="s">
        <v>304</v>
      </c>
    </row>
    <row r="229" spans="1:11" ht="17.25" customHeight="1">
      <c r="A229" s="96"/>
      <c r="B229" s="97"/>
      <c r="C229" s="103"/>
      <c r="D229" s="43" t="s">
        <v>290</v>
      </c>
      <c r="E229" s="100"/>
      <c r="F229" s="100"/>
      <c r="G229" s="78"/>
      <c r="H229" s="78"/>
      <c r="I229" s="9">
        <v>59.66</v>
      </c>
      <c r="J229" s="9">
        <v>39.33</v>
      </c>
      <c r="K229" s="9" t="s">
        <v>304</v>
      </c>
    </row>
    <row r="230" spans="1:11" ht="13.5">
      <c r="A230" s="96"/>
      <c r="B230" s="97"/>
      <c r="C230" s="103"/>
      <c r="D230" s="44" t="s">
        <v>289</v>
      </c>
      <c r="E230" s="100"/>
      <c r="F230" s="100"/>
      <c r="G230" s="77" t="s">
        <v>91</v>
      </c>
      <c r="H230" s="77" t="s">
        <v>198</v>
      </c>
      <c r="I230" s="9">
        <v>47.06</v>
      </c>
      <c r="J230" s="9">
        <v>43.92</v>
      </c>
      <c r="K230" s="9" t="s">
        <v>304</v>
      </c>
    </row>
    <row r="231" spans="1:11" ht="18" customHeight="1">
      <c r="A231" s="96"/>
      <c r="B231" s="97"/>
      <c r="C231" s="103"/>
      <c r="D231" s="43" t="s">
        <v>290</v>
      </c>
      <c r="E231" s="100"/>
      <c r="F231" s="100"/>
      <c r="G231" s="78"/>
      <c r="H231" s="78"/>
      <c r="I231" s="9">
        <v>49.38</v>
      </c>
      <c r="J231" s="9">
        <v>45.41</v>
      </c>
      <c r="K231" s="9" t="s">
        <v>304</v>
      </c>
    </row>
    <row r="232" spans="1:11" ht="13.5">
      <c r="A232" s="96"/>
      <c r="B232" s="97"/>
      <c r="C232" s="103"/>
      <c r="D232" s="44" t="s">
        <v>289</v>
      </c>
      <c r="E232" s="100"/>
      <c r="F232" s="100"/>
      <c r="G232" s="77" t="s">
        <v>84</v>
      </c>
      <c r="H232" s="77" t="s">
        <v>198</v>
      </c>
      <c r="I232" s="9">
        <v>84.73</v>
      </c>
      <c r="J232" s="9">
        <v>40.24</v>
      </c>
      <c r="K232" s="9" t="s">
        <v>304</v>
      </c>
    </row>
    <row r="233" spans="1:11" ht="13.5">
      <c r="A233" s="96"/>
      <c r="B233" s="97"/>
      <c r="C233" s="103"/>
      <c r="D233" s="43" t="s">
        <v>290</v>
      </c>
      <c r="E233" s="100"/>
      <c r="F233" s="100"/>
      <c r="G233" s="78"/>
      <c r="H233" s="78"/>
      <c r="I233" s="9">
        <v>88.87</v>
      </c>
      <c r="J233" s="9">
        <v>41.61</v>
      </c>
      <c r="K233" s="9" t="s">
        <v>304</v>
      </c>
    </row>
    <row r="234" spans="1:11" ht="13.5">
      <c r="A234" s="96"/>
      <c r="B234" s="97"/>
      <c r="C234" s="103"/>
      <c r="D234" s="44" t="s">
        <v>289</v>
      </c>
      <c r="E234" s="100"/>
      <c r="F234" s="100"/>
      <c r="G234" s="77" t="s">
        <v>90</v>
      </c>
      <c r="H234" s="77" t="s">
        <v>198</v>
      </c>
      <c r="I234" s="9">
        <v>57.79</v>
      </c>
      <c r="J234" s="9">
        <v>40.25</v>
      </c>
      <c r="K234" s="9" t="s">
        <v>304</v>
      </c>
    </row>
    <row r="235" spans="1:11" ht="13.5">
      <c r="A235" s="95"/>
      <c r="B235" s="90"/>
      <c r="C235" s="93"/>
      <c r="D235" s="43" t="s">
        <v>290</v>
      </c>
      <c r="E235" s="78"/>
      <c r="F235" s="78"/>
      <c r="G235" s="78"/>
      <c r="H235" s="78"/>
      <c r="I235" s="9">
        <v>60.66</v>
      </c>
      <c r="J235" s="9">
        <v>41.62</v>
      </c>
      <c r="K235" s="9" t="s">
        <v>304</v>
      </c>
    </row>
    <row r="236" spans="1:82" s="20" customFormat="1" ht="13.5">
      <c r="A236" s="72"/>
      <c r="B236" s="74" t="s">
        <v>315</v>
      </c>
      <c r="C236" s="74" t="s">
        <v>571</v>
      </c>
      <c r="D236" s="44" t="s">
        <v>289</v>
      </c>
      <c r="E236" s="74" t="s">
        <v>246</v>
      </c>
      <c r="F236" s="124" t="s">
        <v>82</v>
      </c>
      <c r="G236" s="74" t="s">
        <v>92</v>
      </c>
      <c r="H236" s="74" t="s">
        <v>198</v>
      </c>
      <c r="I236" s="9">
        <v>38.77</v>
      </c>
      <c r="J236" s="9">
        <v>31.84</v>
      </c>
      <c r="K236" s="9" t="s">
        <v>304</v>
      </c>
      <c r="L236" s="26"/>
      <c r="M236" s="23"/>
      <c r="N236" s="23"/>
      <c r="O236" s="23"/>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row>
    <row r="237" spans="1:82" s="20" customFormat="1" ht="13.5">
      <c r="A237" s="73"/>
      <c r="B237" s="90"/>
      <c r="C237" s="90"/>
      <c r="D237" s="43" t="s">
        <v>290</v>
      </c>
      <c r="E237" s="90"/>
      <c r="F237" s="125"/>
      <c r="G237" s="134"/>
      <c r="H237" s="134"/>
      <c r="I237" s="9">
        <v>38.77</v>
      </c>
      <c r="J237" s="9">
        <v>32.95</v>
      </c>
      <c r="K237" s="9" t="s">
        <v>304</v>
      </c>
      <c r="L237" s="26"/>
      <c r="M237" s="23"/>
      <c r="N237" s="23"/>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row>
    <row r="238" spans="1:24" ht="13.5">
      <c r="A238" s="113" t="s">
        <v>291</v>
      </c>
      <c r="B238" s="114"/>
      <c r="C238" s="114"/>
      <c r="D238" s="114"/>
      <c r="E238" s="114"/>
      <c r="F238" s="114"/>
      <c r="G238" s="114"/>
      <c r="H238" s="114"/>
      <c r="I238" s="114"/>
      <c r="J238" s="114"/>
      <c r="K238" s="115"/>
      <c r="L238" s="18"/>
      <c r="M238" s="18"/>
      <c r="N238" s="18"/>
      <c r="O238" s="18"/>
      <c r="P238" s="18"/>
      <c r="Q238" s="18"/>
      <c r="R238" s="18"/>
      <c r="S238" s="18"/>
      <c r="T238" s="18"/>
      <c r="U238" s="18"/>
      <c r="V238" s="18"/>
      <c r="W238" s="18"/>
      <c r="X238" s="18"/>
    </row>
    <row r="239" spans="1:11" ht="27.75" customHeight="1">
      <c r="A239" s="94"/>
      <c r="B239" s="74" t="s">
        <v>313</v>
      </c>
      <c r="C239" s="76" t="s">
        <v>504</v>
      </c>
      <c r="D239" s="71" t="s">
        <v>289</v>
      </c>
      <c r="E239" s="77" t="s">
        <v>96</v>
      </c>
      <c r="F239" s="77" t="s">
        <v>94</v>
      </c>
      <c r="G239" s="77" t="s">
        <v>95</v>
      </c>
      <c r="H239" s="77" t="s">
        <v>198</v>
      </c>
      <c r="I239" s="9">
        <v>18.14</v>
      </c>
      <c r="J239" s="9">
        <v>16.43</v>
      </c>
      <c r="K239" s="9">
        <v>19.39</v>
      </c>
    </row>
    <row r="240" spans="1:11" ht="24" customHeight="1">
      <c r="A240" s="96"/>
      <c r="B240" s="97"/>
      <c r="C240" s="103"/>
      <c r="D240" s="71" t="s">
        <v>290</v>
      </c>
      <c r="E240" s="100"/>
      <c r="F240" s="100"/>
      <c r="G240" s="78"/>
      <c r="H240" s="78"/>
      <c r="I240" s="9">
        <v>19.72</v>
      </c>
      <c r="J240" s="9">
        <v>19.72</v>
      </c>
      <c r="K240" s="9">
        <v>23.27</v>
      </c>
    </row>
    <row r="241" spans="1:11" ht="31.5" customHeight="1">
      <c r="A241" s="96"/>
      <c r="B241" s="97"/>
      <c r="C241" s="103"/>
      <c r="D241" s="71" t="s">
        <v>289</v>
      </c>
      <c r="E241" s="106"/>
      <c r="F241" s="106"/>
      <c r="G241" s="77" t="s">
        <v>654</v>
      </c>
      <c r="H241" s="77" t="s">
        <v>198</v>
      </c>
      <c r="I241" s="9">
        <v>18.14</v>
      </c>
      <c r="J241" s="9">
        <v>16.43</v>
      </c>
      <c r="K241" s="9">
        <v>19.39</v>
      </c>
    </row>
    <row r="242" spans="1:11" ht="35.25" customHeight="1">
      <c r="A242" s="95"/>
      <c r="B242" s="90"/>
      <c r="C242" s="93"/>
      <c r="D242" s="71" t="s">
        <v>290</v>
      </c>
      <c r="E242" s="107"/>
      <c r="F242" s="107"/>
      <c r="G242" s="78"/>
      <c r="H242" s="78"/>
      <c r="I242" s="9">
        <v>19.72</v>
      </c>
      <c r="J242" s="9">
        <v>18.4</v>
      </c>
      <c r="K242" s="9">
        <v>21.72</v>
      </c>
    </row>
    <row r="243" spans="1:11" ht="13.5">
      <c r="A243" s="94"/>
      <c r="B243" s="74" t="e">
        <f>ХВС!#REF!</f>
        <v>#REF!</v>
      </c>
      <c r="C243" s="89" t="e">
        <f>ХВС!#REF!</f>
        <v>#REF!</v>
      </c>
      <c r="D243" s="50" t="s">
        <v>289</v>
      </c>
      <c r="E243" s="77" t="s">
        <v>93</v>
      </c>
      <c r="F243" s="77" t="s">
        <v>94</v>
      </c>
      <c r="G243" s="77" t="s">
        <v>95</v>
      </c>
      <c r="H243" s="77" t="s">
        <v>198</v>
      </c>
      <c r="I243" s="9">
        <v>27.18</v>
      </c>
      <c r="J243" s="9" t="s">
        <v>343</v>
      </c>
      <c r="K243" s="9" t="s">
        <v>343</v>
      </c>
    </row>
    <row r="244" spans="1:11" ht="13.5">
      <c r="A244" s="95"/>
      <c r="B244" s="90"/>
      <c r="C244" s="93"/>
      <c r="D244" s="50" t="s">
        <v>290</v>
      </c>
      <c r="E244" s="78"/>
      <c r="F244" s="78"/>
      <c r="G244" s="78"/>
      <c r="H244" s="78"/>
      <c r="I244" s="9">
        <v>29.63</v>
      </c>
      <c r="J244" s="9" t="s">
        <v>343</v>
      </c>
      <c r="K244" s="9" t="s">
        <v>343</v>
      </c>
    </row>
    <row r="245" spans="1:11" ht="13.5">
      <c r="A245" s="94"/>
      <c r="B245" s="74">
        <v>42699</v>
      </c>
      <c r="C245" s="76" t="s">
        <v>503</v>
      </c>
      <c r="D245" s="50" t="s">
        <v>289</v>
      </c>
      <c r="E245" s="77" t="s">
        <v>219</v>
      </c>
      <c r="F245" s="77" t="s">
        <v>94</v>
      </c>
      <c r="G245" s="77" t="s">
        <v>95</v>
      </c>
      <c r="H245" s="77" t="s">
        <v>198</v>
      </c>
      <c r="I245" s="9">
        <v>6.69</v>
      </c>
      <c r="J245" s="9" t="s">
        <v>343</v>
      </c>
      <c r="K245" s="9" t="s">
        <v>343</v>
      </c>
    </row>
    <row r="246" spans="1:11" ht="13.5">
      <c r="A246" s="95"/>
      <c r="B246" s="90"/>
      <c r="C246" s="93"/>
      <c r="D246" s="50" t="s">
        <v>290</v>
      </c>
      <c r="E246" s="78"/>
      <c r="F246" s="78"/>
      <c r="G246" s="78"/>
      <c r="H246" s="78"/>
      <c r="I246" s="9">
        <v>7.85</v>
      </c>
      <c r="J246" s="9" t="s">
        <v>343</v>
      </c>
      <c r="K246" s="9" t="s">
        <v>343</v>
      </c>
    </row>
    <row r="247" spans="1:24" ht="13.5">
      <c r="A247" s="113" t="s">
        <v>292</v>
      </c>
      <c r="B247" s="114"/>
      <c r="C247" s="114"/>
      <c r="D247" s="114"/>
      <c r="E247" s="114"/>
      <c r="F247" s="114"/>
      <c r="G247" s="114"/>
      <c r="H247" s="114"/>
      <c r="I247" s="114"/>
      <c r="J247" s="114"/>
      <c r="K247" s="115"/>
      <c r="L247" s="18"/>
      <c r="M247" s="18"/>
      <c r="N247" s="18"/>
      <c r="O247" s="18"/>
      <c r="P247" s="18"/>
      <c r="Q247" s="18"/>
      <c r="R247" s="18"/>
      <c r="S247" s="18"/>
      <c r="T247" s="18"/>
      <c r="U247" s="18"/>
      <c r="V247" s="18"/>
      <c r="W247" s="18"/>
      <c r="X247" s="18"/>
    </row>
    <row r="248" spans="1:11" ht="13.5">
      <c r="A248" s="94">
        <f>A245+1</f>
        <v>1</v>
      </c>
      <c r="B248" s="74" t="s">
        <v>443</v>
      </c>
      <c r="C248" s="76" t="s">
        <v>625</v>
      </c>
      <c r="D248" s="50" t="s">
        <v>289</v>
      </c>
      <c r="E248" s="77" t="s">
        <v>97</v>
      </c>
      <c r="F248" s="77" t="s">
        <v>98</v>
      </c>
      <c r="G248" s="77" t="s">
        <v>99</v>
      </c>
      <c r="H248" s="77" t="s">
        <v>198</v>
      </c>
      <c r="I248" s="9">
        <v>35.47</v>
      </c>
      <c r="J248" s="9">
        <v>35.47</v>
      </c>
      <c r="K248" s="9">
        <v>41.85</v>
      </c>
    </row>
    <row r="249" spans="1:11" ht="13.5">
      <c r="A249" s="95"/>
      <c r="B249" s="90"/>
      <c r="C249" s="93"/>
      <c r="D249" s="50" t="s">
        <v>290</v>
      </c>
      <c r="E249" s="78"/>
      <c r="F249" s="78"/>
      <c r="G249" s="78"/>
      <c r="H249" s="78"/>
      <c r="I249" s="9">
        <v>36.76</v>
      </c>
      <c r="J249" s="9">
        <v>36.76</v>
      </c>
      <c r="K249" s="9">
        <v>43.38</v>
      </c>
    </row>
    <row r="250" spans="1:11" ht="13.5">
      <c r="A250" s="94">
        <f>A248+1</f>
        <v>2</v>
      </c>
      <c r="B250" s="74" t="s">
        <v>444</v>
      </c>
      <c r="C250" s="76" t="s">
        <v>646</v>
      </c>
      <c r="D250" s="50" t="s">
        <v>289</v>
      </c>
      <c r="E250" s="77" t="s">
        <v>100</v>
      </c>
      <c r="F250" s="77" t="s">
        <v>98</v>
      </c>
      <c r="G250" s="77" t="s">
        <v>101</v>
      </c>
      <c r="H250" s="77" t="s">
        <v>197</v>
      </c>
      <c r="I250" s="9">
        <v>7.87</v>
      </c>
      <c r="J250" s="9">
        <v>7.87</v>
      </c>
      <c r="K250" s="9" t="s">
        <v>343</v>
      </c>
    </row>
    <row r="251" spans="1:11" ht="13.5">
      <c r="A251" s="95"/>
      <c r="B251" s="90"/>
      <c r="C251" s="93"/>
      <c r="D251" s="50" t="s">
        <v>290</v>
      </c>
      <c r="E251" s="78"/>
      <c r="F251" s="78"/>
      <c r="G251" s="78"/>
      <c r="H251" s="78"/>
      <c r="I251" s="9">
        <v>8.16</v>
      </c>
      <c r="J251" s="9">
        <v>8.16</v>
      </c>
      <c r="K251" s="9" t="s">
        <v>343</v>
      </c>
    </row>
    <row r="252" spans="1:11" ht="13.5">
      <c r="A252" s="94">
        <f>A250+1</f>
        <v>3</v>
      </c>
      <c r="B252" s="74" t="s">
        <v>445</v>
      </c>
      <c r="C252" s="76" t="s">
        <v>647</v>
      </c>
      <c r="D252" s="50" t="s">
        <v>289</v>
      </c>
      <c r="E252" s="77" t="s">
        <v>102</v>
      </c>
      <c r="F252" s="77" t="s">
        <v>98</v>
      </c>
      <c r="G252" s="77" t="s">
        <v>469</v>
      </c>
      <c r="H252" s="77" t="s">
        <v>198</v>
      </c>
      <c r="I252" s="9">
        <v>25.54</v>
      </c>
      <c r="J252" s="9">
        <v>25.54</v>
      </c>
      <c r="K252" s="9">
        <v>30.14</v>
      </c>
    </row>
    <row r="253" spans="1:11" ht="13.5">
      <c r="A253" s="96"/>
      <c r="B253" s="97"/>
      <c r="C253" s="103"/>
      <c r="D253" s="50" t="s">
        <v>290</v>
      </c>
      <c r="E253" s="100"/>
      <c r="F253" s="100"/>
      <c r="G253" s="78"/>
      <c r="H253" s="100"/>
      <c r="I253" s="9">
        <v>26.06</v>
      </c>
      <c r="J253" s="9">
        <v>26.06</v>
      </c>
      <c r="K253" s="9">
        <v>30.75</v>
      </c>
    </row>
    <row r="254" spans="1:11" ht="13.5">
      <c r="A254" s="96"/>
      <c r="B254" s="97"/>
      <c r="C254" s="103"/>
      <c r="D254" s="50" t="s">
        <v>289</v>
      </c>
      <c r="E254" s="100"/>
      <c r="F254" s="100"/>
      <c r="G254" s="77" t="s">
        <v>103</v>
      </c>
      <c r="H254" s="100"/>
      <c r="I254" s="9">
        <v>25.54</v>
      </c>
      <c r="J254" s="9">
        <v>19.83</v>
      </c>
      <c r="K254" s="9">
        <v>23.4</v>
      </c>
    </row>
    <row r="255" spans="1:11" ht="13.5">
      <c r="A255" s="95"/>
      <c r="B255" s="90"/>
      <c r="C255" s="93"/>
      <c r="D255" s="50" t="s">
        <v>290</v>
      </c>
      <c r="E255" s="78"/>
      <c r="F255" s="78"/>
      <c r="G255" s="78"/>
      <c r="H255" s="78"/>
      <c r="I255" s="9">
        <v>26.06</v>
      </c>
      <c r="J255" s="9">
        <v>20.51</v>
      </c>
      <c r="K255" s="9">
        <v>24.2</v>
      </c>
    </row>
    <row r="256" spans="1:11" ht="13.5">
      <c r="A256" s="94">
        <f>A252+1</f>
        <v>4</v>
      </c>
      <c r="B256" s="74" t="s">
        <v>446</v>
      </c>
      <c r="C256" s="76" t="s">
        <v>626</v>
      </c>
      <c r="D256" s="50" t="s">
        <v>289</v>
      </c>
      <c r="E256" s="77" t="s">
        <v>447</v>
      </c>
      <c r="F256" s="77" t="s">
        <v>98</v>
      </c>
      <c r="G256" s="77" t="s">
        <v>104</v>
      </c>
      <c r="H256" s="77" t="s">
        <v>198</v>
      </c>
      <c r="I256" s="9">
        <v>25.49</v>
      </c>
      <c r="J256" s="9">
        <v>25.49</v>
      </c>
      <c r="K256" s="9">
        <v>30.08</v>
      </c>
    </row>
    <row r="257" spans="1:11" ht="13.5">
      <c r="A257" s="95"/>
      <c r="B257" s="90"/>
      <c r="C257" s="93"/>
      <c r="D257" s="50" t="s">
        <v>290</v>
      </c>
      <c r="E257" s="78"/>
      <c r="F257" s="78"/>
      <c r="G257" s="78"/>
      <c r="H257" s="78"/>
      <c r="I257" s="9">
        <v>25.81</v>
      </c>
      <c r="J257" s="9">
        <v>25.81</v>
      </c>
      <c r="K257" s="9">
        <v>30.46</v>
      </c>
    </row>
    <row r="258" spans="1:11" ht="13.5">
      <c r="A258" s="94">
        <f>A256+1</f>
        <v>5</v>
      </c>
      <c r="B258" s="74" t="s">
        <v>444</v>
      </c>
      <c r="C258" s="76" t="s">
        <v>627</v>
      </c>
      <c r="D258" s="50" t="s">
        <v>289</v>
      </c>
      <c r="E258" s="77" t="s">
        <v>105</v>
      </c>
      <c r="F258" s="77" t="s">
        <v>98</v>
      </c>
      <c r="G258" s="77" t="s">
        <v>106</v>
      </c>
      <c r="H258" s="77" t="s">
        <v>198</v>
      </c>
      <c r="I258" s="9">
        <v>35.22</v>
      </c>
      <c r="J258" s="9">
        <v>24.08</v>
      </c>
      <c r="K258" s="9">
        <v>28.41</v>
      </c>
    </row>
    <row r="259" spans="1:11" ht="13.5">
      <c r="A259" s="95"/>
      <c r="B259" s="90"/>
      <c r="C259" s="93"/>
      <c r="D259" s="50" t="s">
        <v>290</v>
      </c>
      <c r="E259" s="78"/>
      <c r="F259" s="78"/>
      <c r="G259" s="78"/>
      <c r="H259" s="78"/>
      <c r="I259" s="9">
        <v>36.64</v>
      </c>
      <c r="J259" s="9">
        <v>24.95</v>
      </c>
      <c r="K259" s="9">
        <v>29.44</v>
      </c>
    </row>
    <row r="260" spans="1:11" ht="13.5">
      <c r="A260" s="94">
        <f>A258+1</f>
        <v>6</v>
      </c>
      <c r="B260" s="74">
        <v>42699</v>
      </c>
      <c r="C260" s="74" t="s">
        <v>448</v>
      </c>
      <c r="D260" s="50" t="s">
        <v>289</v>
      </c>
      <c r="E260" s="77" t="s">
        <v>107</v>
      </c>
      <c r="F260" s="77" t="s">
        <v>98</v>
      </c>
      <c r="G260" s="77" t="s">
        <v>108</v>
      </c>
      <c r="H260" s="77" t="s">
        <v>198</v>
      </c>
      <c r="I260" s="9">
        <v>17.86</v>
      </c>
      <c r="J260" s="9" t="s">
        <v>343</v>
      </c>
      <c r="K260" s="9" t="s">
        <v>343</v>
      </c>
    </row>
    <row r="261" spans="1:11" ht="45.75" customHeight="1">
      <c r="A261" s="95"/>
      <c r="B261" s="90"/>
      <c r="C261" s="90"/>
      <c r="D261" s="50" t="s">
        <v>290</v>
      </c>
      <c r="E261" s="78"/>
      <c r="F261" s="78"/>
      <c r="G261" s="78"/>
      <c r="H261" s="78"/>
      <c r="I261" s="9">
        <v>20.01</v>
      </c>
      <c r="J261" s="9" t="s">
        <v>343</v>
      </c>
      <c r="K261" s="9" t="s">
        <v>343</v>
      </c>
    </row>
    <row r="262" spans="1:11" ht="33.75" customHeight="1">
      <c r="A262" s="94">
        <f>A260+1</f>
        <v>7</v>
      </c>
      <c r="B262" s="74">
        <v>42692</v>
      </c>
      <c r="C262" s="76" t="s">
        <v>453</v>
      </c>
      <c r="D262" s="50" t="s">
        <v>289</v>
      </c>
      <c r="E262" s="77" t="s">
        <v>454</v>
      </c>
      <c r="F262" s="77" t="s">
        <v>98</v>
      </c>
      <c r="G262" s="77" t="s">
        <v>104</v>
      </c>
      <c r="H262" s="77" t="s">
        <v>198</v>
      </c>
      <c r="I262" s="9">
        <v>13.95</v>
      </c>
      <c r="J262" s="9" t="s">
        <v>343</v>
      </c>
      <c r="K262" s="9" t="s">
        <v>343</v>
      </c>
    </row>
    <row r="263" spans="1:11" ht="13.5">
      <c r="A263" s="95"/>
      <c r="B263" s="90"/>
      <c r="C263" s="93"/>
      <c r="D263" s="50" t="s">
        <v>290</v>
      </c>
      <c r="E263" s="78"/>
      <c r="F263" s="78"/>
      <c r="G263" s="78"/>
      <c r="H263" s="78"/>
      <c r="I263" s="9">
        <v>13.95</v>
      </c>
      <c r="J263" s="9" t="s">
        <v>343</v>
      </c>
      <c r="K263" s="9" t="s">
        <v>343</v>
      </c>
    </row>
    <row r="264" spans="1:24" ht="22.5" customHeight="1">
      <c r="A264" s="94">
        <f>A262+1</f>
        <v>8</v>
      </c>
      <c r="B264" s="74" t="s">
        <v>449</v>
      </c>
      <c r="C264" s="76" t="s">
        <v>628</v>
      </c>
      <c r="D264" s="50" t="s">
        <v>289</v>
      </c>
      <c r="E264" s="77" t="s">
        <v>109</v>
      </c>
      <c r="F264" s="77" t="s">
        <v>98</v>
      </c>
      <c r="G264" s="77" t="s">
        <v>110</v>
      </c>
      <c r="H264" s="77" t="s">
        <v>198</v>
      </c>
      <c r="I264" s="9">
        <v>28.26</v>
      </c>
      <c r="J264" s="9">
        <v>28.18</v>
      </c>
      <c r="K264" s="9">
        <v>33.25</v>
      </c>
      <c r="L264" s="18"/>
      <c r="M264" s="18"/>
      <c r="N264" s="18"/>
      <c r="O264" s="18"/>
      <c r="P264" s="18"/>
      <c r="Q264" s="18"/>
      <c r="R264" s="18"/>
      <c r="S264" s="18"/>
      <c r="T264" s="18"/>
      <c r="U264" s="18"/>
      <c r="V264" s="18"/>
      <c r="W264" s="18"/>
      <c r="X264" s="18"/>
    </row>
    <row r="265" spans="1:24" ht="13.5">
      <c r="A265" s="95"/>
      <c r="B265" s="90"/>
      <c r="C265" s="93"/>
      <c r="D265" s="50" t="s">
        <v>290</v>
      </c>
      <c r="E265" s="78"/>
      <c r="F265" s="78"/>
      <c r="G265" s="78"/>
      <c r="H265" s="78"/>
      <c r="I265" s="9">
        <v>28.26</v>
      </c>
      <c r="J265" s="9">
        <v>28.26</v>
      </c>
      <c r="K265" s="9">
        <v>33.35</v>
      </c>
      <c r="L265" s="18"/>
      <c r="M265" s="18"/>
      <c r="N265" s="18"/>
      <c r="O265" s="18"/>
      <c r="P265" s="18"/>
      <c r="Q265" s="18"/>
      <c r="R265" s="18"/>
      <c r="S265" s="18"/>
      <c r="T265" s="18"/>
      <c r="U265" s="18"/>
      <c r="V265" s="18"/>
      <c r="W265" s="18"/>
      <c r="X265" s="18"/>
    </row>
    <row r="266" spans="1:24" ht="22.5" customHeight="1">
      <c r="A266" s="94">
        <f>A264+1</f>
        <v>9</v>
      </c>
      <c r="B266" s="74" t="s">
        <v>449</v>
      </c>
      <c r="C266" s="76" t="s">
        <v>629</v>
      </c>
      <c r="D266" s="50" t="s">
        <v>289</v>
      </c>
      <c r="E266" s="77" t="s">
        <v>111</v>
      </c>
      <c r="F266" s="77" t="s">
        <v>98</v>
      </c>
      <c r="G266" s="77" t="s">
        <v>112</v>
      </c>
      <c r="H266" s="77" t="s">
        <v>198</v>
      </c>
      <c r="I266" s="9">
        <v>59.04</v>
      </c>
      <c r="J266" s="9">
        <v>33.26</v>
      </c>
      <c r="K266" s="9" t="s">
        <v>343</v>
      </c>
      <c r="L266" s="18"/>
      <c r="M266" s="18"/>
      <c r="N266" s="18"/>
      <c r="O266" s="18"/>
      <c r="P266" s="18"/>
      <c r="Q266" s="18"/>
      <c r="R266" s="18"/>
      <c r="S266" s="18"/>
      <c r="T266" s="18"/>
      <c r="U266" s="18"/>
      <c r="V266" s="18"/>
      <c r="W266" s="18"/>
      <c r="X266" s="18"/>
    </row>
    <row r="267" spans="1:24" ht="13.5">
      <c r="A267" s="95"/>
      <c r="B267" s="90"/>
      <c r="C267" s="93"/>
      <c r="D267" s="50" t="s">
        <v>290</v>
      </c>
      <c r="E267" s="78"/>
      <c r="F267" s="78"/>
      <c r="G267" s="78"/>
      <c r="H267" s="78"/>
      <c r="I267" s="9">
        <v>59.04</v>
      </c>
      <c r="J267" s="9">
        <v>34.39</v>
      </c>
      <c r="K267" s="9" t="s">
        <v>343</v>
      </c>
      <c r="L267" s="18"/>
      <c r="M267" s="18"/>
      <c r="N267" s="18"/>
      <c r="O267" s="18"/>
      <c r="P267" s="18"/>
      <c r="Q267" s="18"/>
      <c r="R267" s="18"/>
      <c r="S267" s="18"/>
      <c r="T267" s="18"/>
      <c r="U267" s="18"/>
      <c r="V267" s="18"/>
      <c r="W267" s="18"/>
      <c r="X267" s="18"/>
    </row>
    <row r="268" spans="1:11" ht="22.5" customHeight="1">
      <c r="A268" s="94">
        <f>A266+1</f>
        <v>10</v>
      </c>
      <c r="B268" s="74" t="s">
        <v>446</v>
      </c>
      <c r="C268" s="76" t="s">
        <v>630</v>
      </c>
      <c r="D268" s="50" t="s">
        <v>289</v>
      </c>
      <c r="E268" s="77" t="s">
        <v>113</v>
      </c>
      <c r="F268" s="77" t="s">
        <v>98</v>
      </c>
      <c r="G268" s="77" t="s">
        <v>114</v>
      </c>
      <c r="H268" s="77" t="s">
        <v>198</v>
      </c>
      <c r="I268" s="9">
        <v>75.41</v>
      </c>
      <c r="J268" s="9">
        <v>33.26</v>
      </c>
      <c r="K268" s="9" t="s">
        <v>343</v>
      </c>
    </row>
    <row r="269" spans="1:11" ht="13.5">
      <c r="A269" s="95"/>
      <c r="B269" s="90"/>
      <c r="C269" s="93"/>
      <c r="D269" s="50" t="s">
        <v>290</v>
      </c>
      <c r="E269" s="78"/>
      <c r="F269" s="78"/>
      <c r="G269" s="78"/>
      <c r="H269" s="78"/>
      <c r="I269" s="9">
        <v>76.93</v>
      </c>
      <c r="J269" s="9">
        <v>34.39</v>
      </c>
      <c r="K269" s="9" t="s">
        <v>343</v>
      </c>
    </row>
    <row r="270" spans="1:11" ht="22.5" customHeight="1">
      <c r="A270" s="94">
        <f>A268+1</f>
        <v>11</v>
      </c>
      <c r="B270" s="74" t="s">
        <v>450</v>
      </c>
      <c r="C270" s="76" t="s">
        <v>631</v>
      </c>
      <c r="D270" s="50" t="s">
        <v>289</v>
      </c>
      <c r="E270" s="77" t="s">
        <v>220</v>
      </c>
      <c r="F270" s="77" t="s">
        <v>98</v>
      </c>
      <c r="G270" s="77" t="s">
        <v>115</v>
      </c>
      <c r="H270" s="77" t="s">
        <v>198</v>
      </c>
      <c r="I270" s="9">
        <v>25.83</v>
      </c>
      <c r="J270" s="9">
        <v>25.83</v>
      </c>
      <c r="K270" s="9">
        <v>30.48</v>
      </c>
    </row>
    <row r="271" spans="1:11" ht="13.5">
      <c r="A271" s="95"/>
      <c r="B271" s="90"/>
      <c r="C271" s="93"/>
      <c r="D271" s="50" t="s">
        <v>290</v>
      </c>
      <c r="E271" s="78"/>
      <c r="F271" s="78"/>
      <c r="G271" s="78"/>
      <c r="H271" s="78"/>
      <c r="I271" s="9">
        <v>26.79</v>
      </c>
      <c r="J271" s="9">
        <v>26.79</v>
      </c>
      <c r="K271" s="9">
        <v>31.61</v>
      </c>
    </row>
    <row r="272" spans="1:11" ht="22.5" customHeight="1">
      <c r="A272" s="94">
        <f>A270+1</f>
        <v>12</v>
      </c>
      <c r="B272" s="97" t="s">
        <v>451</v>
      </c>
      <c r="C272" s="103" t="s">
        <v>632</v>
      </c>
      <c r="D272" s="46" t="s">
        <v>289</v>
      </c>
      <c r="E272" s="100" t="s">
        <v>116</v>
      </c>
      <c r="F272" s="100" t="s">
        <v>98</v>
      </c>
      <c r="G272" s="77" t="s">
        <v>108</v>
      </c>
      <c r="H272" s="77" t="s">
        <v>198</v>
      </c>
      <c r="I272" s="9">
        <v>29.01</v>
      </c>
      <c r="J272" s="9">
        <v>22.46</v>
      </c>
      <c r="K272" s="9">
        <v>26.5</v>
      </c>
    </row>
    <row r="273" spans="1:11" ht="13.5">
      <c r="A273" s="96"/>
      <c r="B273" s="90"/>
      <c r="C273" s="93"/>
      <c r="D273" s="50" t="s">
        <v>290</v>
      </c>
      <c r="E273" s="78"/>
      <c r="F273" s="78"/>
      <c r="G273" s="78"/>
      <c r="H273" s="78"/>
      <c r="I273" s="9">
        <v>29.06</v>
      </c>
      <c r="J273" s="9">
        <v>23.36</v>
      </c>
      <c r="K273" s="9">
        <v>27.56</v>
      </c>
    </row>
    <row r="274" spans="1:11" ht="23.25" customHeight="1">
      <c r="A274" s="122">
        <f>A272+1</f>
        <v>13</v>
      </c>
      <c r="B274" s="74">
        <v>42723</v>
      </c>
      <c r="C274" s="74" t="s">
        <v>433</v>
      </c>
      <c r="D274" s="50" t="s">
        <v>289</v>
      </c>
      <c r="E274" s="74" t="s">
        <v>281</v>
      </c>
      <c r="F274" s="74" t="s">
        <v>98</v>
      </c>
      <c r="G274" s="74" t="s">
        <v>110</v>
      </c>
      <c r="H274" s="77" t="s">
        <v>197</v>
      </c>
      <c r="I274" s="9">
        <v>14.66</v>
      </c>
      <c r="J274" s="9" t="s">
        <v>304</v>
      </c>
      <c r="K274" s="9" t="s">
        <v>304</v>
      </c>
    </row>
    <row r="275" spans="1:11" ht="23.25" customHeight="1">
      <c r="A275" s="123"/>
      <c r="B275" s="111"/>
      <c r="C275" s="111"/>
      <c r="D275" s="50" t="s">
        <v>290</v>
      </c>
      <c r="E275" s="111"/>
      <c r="F275" s="111"/>
      <c r="G275" s="111"/>
      <c r="H275" s="78"/>
      <c r="I275" s="9">
        <v>15.16</v>
      </c>
      <c r="J275" s="9" t="s">
        <v>304</v>
      </c>
      <c r="K275" s="9" t="s">
        <v>304</v>
      </c>
    </row>
    <row r="276" spans="1:11" s="20" customFormat="1" ht="22.5" customHeight="1">
      <c r="A276" s="69"/>
      <c r="B276" s="97">
        <v>42717</v>
      </c>
      <c r="C276" s="103" t="s">
        <v>652</v>
      </c>
      <c r="D276" s="67" t="s">
        <v>289</v>
      </c>
      <c r="E276" s="100" t="s">
        <v>651</v>
      </c>
      <c r="F276" s="100" t="s">
        <v>98</v>
      </c>
      <c r="G276" s="100" t="s">
        <v>114</v>
      </c>
      <c r="H276" s="100" t="s">
        <v>197</v>
      </c>
      <c r="I276" s="9">
        <v>102.06</v>
      </c>
      <c r="J276" s="9" t="s">
        <v>304</v>
      </c>
      <c r="K276" s="9" t="s">
        <v>304</v>
      </c>
    </row>
    <row r="277" spans="1:11" s="20" customFormat="1" ht="23.25" customHeight="1">
      <c r="A277" s="69"/>
      <c r="B277" s="90"/>
      <c r="C277" s="93"/>
      <c r="D277" s="68" t="s">
        <v>290</v>
      </c>
      <c r="E277" s="78"/>
      <c r="F277" s="78"/>
      <c r="G277" s="78"/>
      <c r="H277" s="78"/>
      <c r="I277" s="9">
        <v>105.5</v>
      </c>
      <c r="J277" s="9" t="s">
        <v>304</v>
      </c>
      <c r="K277" s="9" t="s">
        <v>304</v>
      </c>
    </row>
    <row r="278" spans="1:24" ht="13.5">
      <c r="A278" s="113" t="s">
        <v>406</v>
      </c>
      <c r="B278" s="114"/>
      <c r="C278" s="114"/>
      <c r="D278" s="114"/>
      <c r="E278" s="114"/>
      <c r="F278" s="114"/>
      <c r="G278" s="114"/>
      <c r="H278" s="114"/>
      <c r="I278" s="114"/>
      <c r="J278" s="114"/>
      <c r="K278" s="115"/>
      <c r="L278" s="18"/>
      <c r="M278" s="18"/>
      <c r="N278" s="18"/>
      <c r="O278" s="18"/>
      <c r="P278" s="18"/>
      <c r="Q278" s="18"/>
      <c r="R278" s="18"/>
      <c r="S278" s="18"/>
      <c r="T278" s="18"/>
      <c r="U278" s="18"/>
      <c r="V278" s="18"/>
      <c r="W278" s="18"/>
      <c r="X278" s="18"/>
    </row>
    <row r="279" spans="1:12" ht="13.5">
      <c r="A279" s="94">
        <f>A274+1</f>
        <v>14</v>
      </c>
      <c r="B279" s="74" t="s">
        <v>315</v>
      </c>
      <c r="C279" s="76" t="s">
        <v>316</v>
      </c>
      <c r="D279" s="50" t="s">
        <v>289</v>
      </c>
      <c r="E279" s="77" t="s">
        <v>221</v>
      </c>
      <c r="F279" s="77" t="s">
        <v>117</v>
      </c>
      <c r="G279" s="77" t="s">
        <v>305</v>
      </c>
      <c r="H279" s="104" t="s">
        <v>198</v>
      </c>
      <c r="I279" s="9">
        <v>35.81</v>
      </c>
      <c r="J279" s="9">
        <v>35.81</v>
      </c>
      <c r="K279" s="12" t="s">
        <v>304</v>
      </c>
      <c r="L279" s="21" t="s">
        <v>307</v>
      </c>
    </row>
    <row r="280" spans="1:11" ht="13.5">
      <c r="A280" s="96"/>
      <c r="B280" s="97"/>
      <c r="C280" s="103"/>
      <c r="D280" s="50" t="s">
        <v>290</v>
      </c>
      <c r="E280" s="100"/>
      <c r="F280" s="100"/>
      <c r="G280" s="78"/>
      <c r="H280" s="104"/>
      <c r="I280" s="9">
        <v>37.06</v>
      </c>
      <c r="J280" s="9">
        <v>37.06</v>
      </c>
      <c r="K280" s="12" t="s">
        <v>304</v>
      </c>
    </row>
    <row r="281" spans="1:11" ht="13.5">
      <c r="A281" s="96"/>
      <c r="B281" s="97"/>
      <c r="C281" s="103"/>
      <c r="D281" s="50" t="s">
        <v>289</v>
      </c>
      <c r="E281" s="100"/>
      <c r="F281" s="100"/>
      <c r="G281" s="77" t="s">
        <v>306</v>
      </c>
      <c r="H281" s="100" t="s">
        <v>197</v>
      </c>
      <c r="I281" s="9">
        <v>22.41</v>
      </c>
      <c r="J281" s="9">
        <v>22.41</v>
      </c>
      <c r="K281" s="12" t="s">
        <v>304</v>
      </c>
    </row>
    <row r="282" spans="1:11" ht="13.5">
      <c r="A282" s="96"/>
      <c r="B282" s="90"/>
      <c r="C282" s="93"/>
      <c r="D282" s="50" t="s">
        <v>290</v>
      </c>
      <c r="E282" s="78"/>
      <c r="F282" s="78"/>
      <c r="G282" s="78"/>
      <c r="H282" s="78"/>
      <c r="I282" s="9">
        <v>22.41</v>
      </c>
      <c r="J282" s="9">
        <v>22.41</v>
      </c>
      <c r="K282" s="12" t="s">
        <v>304</v>
      </c>
    </row>
    <row r="283" spans="1:11" ht="39" customHeight="1">
      <c r="A283" s="96"/>
      <c r="B283" s="74">
        <v>42723</v>
      </c>
      <c r="C283" s="76" t="s">
        <v>302</v>
      </c>
      <c r="D283" s="50" t="s">
        <v>289</v>
      </c>
      <c r="E283" s="77" t="s">
        <v>459</v>
      </c>
      <c r="F283" s="77" t="s">
        <v>117</v>
      </c>
      <c r="G283" s="77" t="s">
        <v>303</v>
      </c>
      <c r="H283" s="77" t="s">
        <v>198</v>
      </c>
      <c r="I283" s="9">
        <v>30.35</v>
      </c>
      <c r="J283" s="9">
        <f aca="true" t="shared" si="0" ref="J283:J288">I283</f>
        <v>30.35</v>
      </c>
      <c r="K283" s="12">
        <v>35.81</v>
      </c>
    </row>
    <row r="284" spans="1:11" ht="34.5" customHeight="1">
      <c r="A284" s="96"/>
      <c r="B284" s="90"/>
      <c r="C284" s="93"/>
      <c r="D284" s="50" t="s">
        <v>290</v>
      </c>
      <c r="E284" s="78"/>
      <c r="F284" s="78"/>
      <c r="G284" s="78"/>
      <c r="H284" s="78"/>
      <c r="I284" s="9">
        <v>31.41</v>
      </c>
      <c r="J284" s="9">
        <f t="shared" si="0"/>
        <v>31.41</v>
      </c>
      <c r="K284" s="12">
        <v>37.06</v>
      </c>
    </row>
    <row r="285" spans="1:11" ht="27.75" customHeight="1">
      <c r="A285" s="96"/>
      <c r="B285" s="74">
        <f>B283</f>
        <v>42723</v>
      </c>
      <c r="C285" s="76" t="s">
        <v>308</v>
      </c>
      <c r="D285" s="46" t="s">
        <v>289</v>
      </c>
      <c r="E285" s="77" t="s">
        <v>312</v>
      </c>
      <c r="F285" s="77" t="s">
        <v>117</v>
      </c>
      <c r="G285" s="77" t="s">
        <v>309</v>
      </c>
      <c r="H285" s="77" t="s">
        <v>198</v>
      </c>
      <c r="I285" s="9">
        <v>30.35</v>
      </c>
      <c r="J285" s="9">
        <f t="shared" si="0"/>
        <v>30.35</v>
      </c>
      <c r="K285" s="12">
        <v>35.81</v>
      </c>
    </row>
    <row r="286" spans="1:11" ht="27.75" customHeight="1">
      <c r="A286" s="96"/>
      <c r="B286" s="90"/>
      <c r="C286" s="93"/>
      <c r="D286" s="50" t="s">
        <v>290</v>
      </c>
      <c r="E286" s="78"/>
      <c r="F286" s="78"/>
      <c r="G286" s="78"/>
      <c r="H286" s="78"/>
      <c r="I286" s="9">
        <v>31.41</v>
      </c>
      <c r="J286" s="9">
        <f t="shared" si="0"/>
        <v>31.41</v>
      </c>
      <c r="K286" s="12">
        <v>37.06</v>
      </c>
    </row>
    <row r="287" spans="1:11" ht="27.75" customHeight="1">
      <c r="A287" s="96"/>
      <c r="B287" s="74">
        <f>B285</f>
        <v>42723</v>
      </c>
      <c r="C287" s="76" t="s">
        <v>310</v>
      </c>
      <c r="D287" s="46" t="s">
        <v>289</v>
      </c>
      <c r="E287" s="77" t="s">
        <v>311</v>
      </c>
      <c r="F287" s="77" t="s">
        <v>117</v>
      </c>
      <c r="G287" s="77" t="s">
        <v>317</v>
      </c>
      <c r="H287" s="77" t="s">
        <v>198</v>
      </c>
      <c r="I287" s="9">
        <v>30.35</v>
      </c>
      <c r="J287" s="9">
        <f t="shared" si="0"/>
        <v>30.35</v>
      </c>
      <c r="K287" s="12">
        <v>35.81</v>
      </c>
    </row>
    <row r="288" spans="1:11" ht="28.5" customHeight="1">
      <c r="A288" s="96"/>
      <c r="B288" s="90"/>
      <c r="C288" s="93"/>
      <c r="D288" s="50" t="s">
        <v>290</v>
      </c>
      <c r="E288" s="78"/>
      <c r="F288" s="78"/>
      <c r="G288" s="78"/>
      <c r="H288" s="78"/>
      <c r="I288" s="9">
        <v>31.41</v>
      </c>
      <c r="J288" s="9">
        <f t="shared" si="0"/>
        <v>31.41</v>
      </c>
      <c r="K288" s="12">
        <v>37.06</v>
      </c>
    </row>
    <row r="289" spans="1:11" ht="13.5">
      <c r="A289" s="96"/>
      <c r="B289" s="74" t="s">
        <v>313</v>
      </c>
      <c r="C289" s="76" t="s">
        <v>314</v>
      </c>
      <c r="D289" s="50" t="s">
        <v>289</v>
      </c>
      <c r="E289" s="77" t="s">
        <v>118</v>
      </c>
      <c r="F289" s="77" t="s">
        <v>117</v>
      </c>
      <c r="G289" s="77" t="s">
        <v>222</v>
      </c>
      <c r="H289" s="77" t="s">
        <v>198</v>
      </c>
      <c r="I289" s="9">
        <v>68.49</v>
      </c>
      <c r="J289" s="9">
        <v>45.23</v>
      </c>
      <c r="K289" s="12" t="s">
        <v>304</v>
      </c>
    </row>
    <row r="290" spans="1:11" ht="13.5">
      <c r="A290" s="96"/>
      <c r="B290" s="97"/>
      <c r="C290" s="103"/>
      <c r="D290" s="50" t="s">
        <v>290</v>
      </c>
      <c r="E290" s="100"/>
      <c r="F290" s="100"/>
      <c r="G290" s="78"/>
      <c r="H290" s="78"/>
      <c r="I290" s="9">
        <v>68.49</v>
      </c>
      <c r="J290" s="9">
        <v>47.04</v>
      </c>
      <c r="K290" s="12" t="s">
        <v>304</v>
      </c>
    </row>
    <row r="291" spans="1:11" ht="13.5">
      <c r="A291" s="96"/>
      <c r="B291" s="97"/>
      <c r="C291" s="103"/>
      <c r="D291" s="50" t="s">
        <v>289</v>
      </c>
      <c r="E291" s="100"/>
      <c r="F291" s="100"/>
      <c r="G291" s="77" t="s">
        <v>223</v>
      </c>
      <c r="H291" s="77" t="s">
        <v>198</v>
      </c>
      <c r="I291" s="9">
        <v>77.71</v>
      </c>
      <c r="J291" s="9">
        <v>45.23</v>
      </c>
      <c r="K291" s="12" t="s">
        <v>304</v>
      </c>
    </row>
    <row r="292" spans="1:11" ht="13.5">
      <c r="A292" s="95"/>
      <c r="B292" s="90"/>
      <c r="C292" s="93"/>
      <c r="D292" s="50" t="s">
        <v>290</v>
      </c>
      <c r="E292" s="78"/>
      <c r="F292" s="78"/>
      <c r="G292" s="78"/>
      <c r="H292" s="78"/>
      <c r="I292" s="9">
        <v>77.71</v>
      </c>
      <c r="J292" s="9">
        <v>47.04</v>
      </c>
      <c r="K292" s="12" t="s">
        <v>304</v>
      </c>
    </row>
    <row r="293" spans="1:24" ht="13.5">
      <c r="A293" s="113" t="s">
        <v>293</v>
      </c>
      <c r="B293" s="114"/>
      <c r="C293" s="114"/>
      <c r="D293" s="114"/>
      <c r="E293" s="114"/>
      <c r="F293" s="114"/>
      <c r="G293" s="114"/>
      <c r="H293" s="114"/>
      <c r="I293" s="114"/>
      <c r="J293" s="114"/>
      <c r="K293" s="115"/>
      <c r="L293" s="18"/>
      <c r="M293" s="18"/>
      <c r="N293" s="18"/>
      <c r="O293" s="18"/>
      <c r="P293" s="18"/>
      <c r="Q293" s="18"/>
      <c r="R293" s="18"/>
      <c r="S293" s="18"/>
      <c r="T293" s="18"/>
      <c r="U293" s="18"/>
      <c r="V293" s="18"/>
      <c r="W293" s="18"/>
      <c r="X293" s="18"/>
    </row>
    <row r="294" spans="1:11" ht="13.5">
      <c r="A294" s="94">
        <f>A279+1</f>
        <v>15</v>
      </c>
      <c r="B294" s="74">
        <v>42685</v>
      </c>
      <c r="C294" s="76" t="s">
        <v>373</v>
      </c>
      <c r="D294" s="50" t="s">
        <v>289</v>
      </c>
      <c r="E294" s="77" t="s">
        <v>374</v>
      </c>
      <c r="F294" s="77" t="s">
        <v>119</v>
      </c>
      <c r="G294" s="77" t="s">
        <v>120</v>
      </c>
      <c r="H294" s="77" t="s">
        <v>198</v>
      </c>
      <c r="I294" s="9">
        <v>19.82</v>
      </c>
      <c r="J294" s="9" t="s">
        <v>304</v>
      </c>
      <c r="K294" s="9" t="s">
        <v>304</v>
      </c>
    </row>
    <row r="295" spans="1:11" ht="13.5">
      <c r="A295" s="95"/>
      <c r="B295" s="90"/>
      <c r="C295" s="93"/>
      <c r="D295" s="50" t="s">
        <v>290</v>
      </c>
      <c r="E295" s="78"/>
      <c r="F295" s="78"/>
      <c r="G295" s="78"/>
      <c r="H295" s="78"/>
      <c r="I295" s="9">
        <v>21.15</v>
      </c>
      <c r="J295" s="9" t="s">
        <v>304</v>
      </c>
      <c r="K295" s="9" t="s">
        <v>304</v>
      </c>
    </row>
    <row r="296" spans="1:11" ht="13.5">
      <c r="A296" s="94">
        <f>A294+1</f>
        <v>16</v>
      </c>
      <c r="B296" s="74" t="s">
        <v>321</v>
      </c>
      <c r="C296" s="74" t="s">
        <v>370</v>
      </c>
      <c r="D296" s="50" t="s">
        <v>289</v>
      </c>
      <c r="E296" s="77" t="s">
        <v>121</v>
      </c>
      <c r="F296" s="77" t="s">
        <v>119</v>
      </c>
      <c r="G296" s="77" t="s">
        <v>122</v>
      </c>
      <c r="H296" s="77" t="s">
        <v>198</v>
      </c>
      <c r="I296" s="9">
        <v>25.41</v>
      </c>
      <c r="J296" s="9">
        <v>24.51</v>
      </c>
      <c r="K296" s="9">
        <v>28.92</v>
      </c>
    </row>
    <row r="297" spans="1:11" ht="13.5">
      <c r="A297" s="95"/>
      <c r="B297" s="90"/>
      <c r="C297" s="90"/>
      <c r="D297" s="50" t="s">
        <v>290</v>
      </c>
      <c r="E297" s="78"/>
      <c r="F297" s="78"/>
      <c r="G297" s="78"/>
      <c r="H297" s="78"/>
      <c r="I297" s="9">
        <v>25.35</v>
      </c>
      <c r="J297" s="9">
        <v>25.35</v>
      </c>
      <c r="K297" s="9">
        <v>29.91</v>
      </c>
    </row>
    <row r="298" spans="1:11" ht="13.5">
      <c r="A298" s="94">
        <f>A296+1</f>
        <v>17</v>
      </c>
      <c r="B298" s="74" t="s">
        <v>321</v>
      </c>
      <c r="C298" s="74" t="s">
        <v>367</v>
      </c>
      <c r="D298" s="50" t="s">
        <v>289</v>
      </c>
      <c r="E298" s="77" t="s">
        <v>123</v>
      </c>
      <c r="F298" s="77" t="s">
        <v>119</v>
      </c>
      <c r="G298" s="77" t="s">
        <v>224</v>
      </c>
      <c r="H298" s="77" t="s">
        <v>198</v>
      </c>
      <c r="I298" s="9">
        <v>66.83</v>
      </c>
      <c r="J298" s="9">
        <v>20.86</v>
      </c>
      <c r="K298" s="9">
        <v>24.61</v>
      </c>
    </row>
    <row r="299" spans="1:11" ht="13.5">
      <c r="A299" s="95"/>
      <c r="B299" s="90"/>
      <c r="C299" s="90"/>
      <c r="D299" s="50" t="s">
        <v>290</v>
      </c>
      <c r="E299" s="78"/>
      <c r="F299" s="78"/>
      <c r="G299" s="78"/>
      <c r="H299" s="78"/>
      <c r="I299" s="9">
        <v>66.83</v>
      </c>
      <c r="J299" s="9">
        <v>21.57</v>
      </c>
      <c r="K299" s="9">
        <v>25.45</v>
      </c>
    </row>
    <row r="300" spans="1:11" ht="13.5">
      <c r="A300" s="94">
        <f>A298+1</f>
        <v>18</v>
      </c>
      <c r="B300" s="74">
        <v>42671</v>
      </c>
      <c r="C300" s="74" t="s">
        <v>375</v>
      </c>
      <c r="D300" s="50" t="s">
        <v>289</v>
      </c>
      <c r="E300" s="77" t="s">
        <v>125</v>
      </c>
      <c r="F300" s="77" t="s">
        <v>119</v>
      </c>
      <c r="G300" s="77" t="s">
        <v>122</v>
      </c>
      <c r="H300" s="77" t="s">
        <v>198</v>
      </c>
      <c r="I300" s="9">
        <v>51.02</v>
      </c>
      <c r="J300" s="9" t="s">
        <v>304</v>
      </c>
      <c r="K300" s="9" t="s">
        <v>304</v>
      </c>
    </row>
    <row r="301" spans="1:11" ht="13.5">
      <c r="A301" s="95"/>
      <c r="B301" s="90"/>
      <c r="C301" s="90"/>
      <c r="D301" s="50" t="s">
        <v>290</v>
      </c>
      <c r="E301" s="78"/>
      <c r="F301" s="78"/>
      <c r="G301" s="78"/>
      <c r="H301" s="78"/>
      <c r="I301" s="9">
        <v>58.66</v>
      </c>
      <c r="J301" s="9" t="s">
        <v>304</v>
      </c>
      <c r="K301" s="9" t="s">
        <v>304</v>
      </c>
    </row>
    <row r="302" spans="1:11" ht="13.5">
      <c r="A302" s="94">
        <f>A300+1</f>
        <v>19</v>
      </c>
      <c r="B302" s="74">
        <v>42720</v>
      </c>
      <c r="C302" s="74" t="s">
        <v>368</v>
      </c>
      <c r="D302" s="50" t="s">
        <v>289</v>
      </c>
      <c r="E302" s="77" t="s">
        <v>128</v>
      </c>
      <c r="F302" s="77" t="s">
        <v>119</v>
      </c>
      <c r="G302" s="77" t="s">
        <v>124</v>
      </c>
      <c r="H302" s="77" t="s">
        <v>197</v>
      </c>
      <c r="I302" s="9">
        <v>37.56</v>
      </c>
      <c r="J302" s="9" t="s">
        <v>304</v>
      </c>
      <c r="K302" s="9" t="s">
        <v>304</v>
      </c>
    </row>
    <row r="303" spans="1:11" ht="13.5">
      <c r="A303" s="95"/>
      <c r="B303" s="90"/>
      <c r="C303" s="90"/>
      <c r="D303" s="50" t="s">
        <v>290</v>
      </c>
      <c r="E303" s="100"/>
      <c r="F303" s="100"/>
      <c r="G303" s="100"/>
      <c r="H303" s="78"/>
      <c r="I303" s="9">
        <v>38.91</v>
      </c>
      <c r="J303" s="9" t="s">
        <v>304</v>
      </c>
      <c r="K303" s="9" t="s">
        <v>304</v>
      </c>
    </row>
    <row r="304" spans="1:11" ht="13.5">
      <c r="A304" s="94">
        <f>A302+1</f>
        <v>20</v>
      </c>
      <c r="B304" s="74">
        <v>42671</v>
      </c>
      <c r="C304" s="74" t="s">
        <v>369</v>
      </c>
      <c r="D304" s="50" t="s">
        <v>289</v>
      </c>
      <c r="E304" s="77" t="s">
        <v>129</v>
      </c>
      <c r="F304" s="77" t="s">
        <v>119</v>
      </c>
      <c r="G304" s="77" t="s">
        <v>130</v>
      </c>
      <c r="H304" s="77" t="s">
        <v>198</v>
      </c>
      <c r="I304" s="9">
        <v>29.99</v>
      </c>
      <c r="J304" s="9">
        <v>29.99</v>
      </c>
      <c r="K304" s="9">
        <v>35.39</v>
      </c>
    </row>
    <row r="305" spans="1:11" ht="13.5">
      <c r="A305" s="95"/>
      <c r="B305" s="90"/>
      <c r="C305" s="90"/>
      <c r="D305" s="50" t="s">
        <v>290</v>
      </c>
      <c r="E305" s="78"/>
      <c r="F305" s="78"/>
      <c r="G305" s="78"/>
      <c r="H305" s="78"/>
      <c r="I305" s="9">
        <v>31.19</v>
      </c>
      <c r="J305" s="9">
        <v>31.19</v>
      </c>
      <c r="K305" s="9">
        <v>36.8</v>
      </c>
    </row>
    <row r="306" spans="1:11" ht="13.5">
      <c r="A306" s="94">
        <f>A304+1</f>
        <v>21</v>
      </c>
      <c r="B306" s="74">
        <v>42685</v>
      </c>
      <c r="C306" s="74" t="s">
        <v>371</v>
      </c>
      <c r="D306" s="50" t="s">
        <v>289</v>
      </c>
      <c r="E306" s="77" t="s">
        <v>126</v>
      </c>
      <c r="F306" s="77" t="s">
        <v>119</v>
      </c>
      <c r="G306" s="77" t="s">
        <v>127</v>
      </c>
      <c r="H306" s="77" t="s">
        <v>198</v>
      </c>
      <c r="I306" s="9">
        <v>12.86</v>
      </c>
      <c r="J306" s="9" t="s">
        <v>304</v>
      </c>
      <c r="K306" s="9" t="s">
        <v>304</v>
      </c>
    </row>
    <row r="307" spans="1:11" ht="13.5">
      <c r="A307" s="95"/>
      <c r="B307" s="90"/>
      <c r="C307" s="90"/>
      <c r="D307" s="50" t="s">
        <v>290</v>
      </c>
      <c r="E307" s="78"/>
      <c r="F307" s="78"/>
      <c r="G307" s="78"/>
      <c r="H307" s="78"/>
      <c r="I307" s="9">
        <v>13.42</v>
      </c>
      <c r="J307" s="9" t="s">
        <v>304</v>
      </c>
      <c r="K307" s="9" t="s">
        <v>304</v>
      </c>
    </row>
    <row r="308" spans="1:11" ht="13.5">
      <c r="A308" s="94">
        <f>A306+1</f>
        <v>22</v>
      </c>
      <c r="B308" s="74">
        <v>42685</v>
      </c>
      <c r="C308" s="74" t="s">
        <v>372</v>
      </c>
      <c r="D308" s="50" t="s">
        <v>289</v>
      </c>
      <c r="E308" s="77" t="s">
        <v>460</v>
      </c>
      <c r="F308" s="77" t="s">
        <v>119</v>
      </c>
      <c r="G308" s="77" t="s">
        <v>225</v>
      </c>
      <c r="H308" s="77" t="s">
        <v>198</v>
      </c>
      <c r="I308" s="9">
        <v>13.92</v>
      </c>
      <c r="J308" s="9" t="s">
        <v>304</v>
      </c>
      <c r="K308" s="9" t="s">
        <v>304</v>
      </c>
    </row>
    <row r="309" spans="1:11" ht="13.5">
      <c r="A309" s="95"/>
      <c r="B309" s="90"/>
      <c r="C309" s="90"/>
      <c r="D309" s="50" t="s">
        <v>290</v>
      </c>
      <c r="E309" s="78"/>
      <c r="F309" s="78"/>
      <c r="G309" s="78"/>
      <c r="H309" s="78"/>
      <c r="I309" s="9">
        <v>14.52</v>
      </c>
      <c r="J309" s="9" t="s">
        <v>304</v>
      </c>
      <c r="K309" s="9" t="s">
        <v>304</v>
      </c>
    </row>
    <row r="310" spans="1:24" ht="75.75" customHeight="1">
      <c r="A310" s="94">
        <f>A308+1</f>
        <v>23</v>
      </c>
      <c r="B310" s="74" t="s">
        <v>321</v>
      </c>
      <c r="C310" s="74" t="s">
        <v>366</v>
      </c>
      <c r="D310" s="50" t="s">
        <v>289</v>
      </c>
      <c r="E310" s="77" t="s">
        <v>265</v>
      </c>
      <c r="F310" s="77" t="s">
        <v>266</v>
      </c>
      <c r="G310" s="77" t="s">
        <v>470</v>
      </c>
      <c r="H310" s="77" t="s">
        <v>198</v>
      </c>
      <c r="I310" s="9">
        <v>46.29</v>
      </c>
      <c r="J310" s="9">
        <v>29.99</v>
      </c>
      <c r="K310" s="9">
        <v>35.39</v>
      </c>
      <c r="L310" s="18"/>
      <c r="M310" s="18"/>
      <c r="N310" s="18"/>
      <c r="O310" s="18"/>
      <c r="P310" s="18"/>
      <c r="Q310" s="18"/>
      <c r="R310" s="18"/>
      <c r="S310" s="18"/>
      <c r="T310" s="18"/>
      <c r="U310" s="18"/>
      <c r="V310" s="18"/>
      <c r="W310" s="18"/>
      <c r="X310" s="18"/>
    </row>
    <row r="311" spans="1:24" ht="86.25" customHeight="1">
      <c r="A311" s="95"/>
      <c r="B311" s="90"/>
      <c r="C311" s="90"/>
      <c r="D311" s="50" t="s">
        <v>290</v>
      </c>
      <c r="E311" s="78"/>
      <c r="F311" s="78"/>
      <c r="G311" s="78"/>
      <c r="H311" s="78"/>
      <c r="I311" s="9">
        <v>47.86</v>
      </c>
      <c r="J311" s="9">
        <v>31.01</v>
      </c>
      <c r="K311" s="9">
        <v>36.59</v>
      </c>
      <c r="L311" s="18"/>
      <c r="M311" s="18"/>
      <c r="N311" s="18"/>
      <c r="O311" s="18"/>
      <c r="P311" s="18"/>
      <c r="Q311" s="18"/>
      <c r="R311" s="18"/>
      <c r="S311" s="18"/>
      <c r="T311" s="18"/>
      <c r="U311" s="18"/>
      <c r="V311" s="18"/>
      <c r="W311" s="18"/>
      <c r="X311" s="18"/>
    </row>
    <row r="312" spans="1:24" ht="13.5">
      <c r="A312" s="113" t="s">
        <v>294</v>
      </c>
      <c r="B312" s="114"/>
      <c r="C312" s="114"/>
      <c r="D312" s="114"/>
      <c r="E312" s="114"/>
      <c r="F312" s="114"/>
      <c r="G312" s="114"/>
      <c r="H312" s="114"/>
      <c r="I312" s="114"/>
      <c r="J312" s="114"/>
      <c r="K312" s="115"/>
      <c r="L312" s="18"/>
      <c r="M312" s="18"/>
      <c r="N312" s="18"/>
      <c r="O312" s="18"/>
      <c r="P312" s="18"/>
      <c r="Q312" s="18"/>
      <c r="R312" s="18"/>
      <c r="S312" s="18"/>
      <c r="T312" s="18"/>
      <c r="U312" s="18"/>
      <c r="V312" s="18"/>
      <c r="W312" s="18"/>
      <c r="X312" s="18"/>
    </row>
    <row r="313" spans="1:24" ht="64.5" customHeight="1">
      <c r="A313" s="94">
        <f>A310+1</f>
        <v>24</v>
      </c>
      <c r="B313" s="74" t="s">
        <v>321</v>
      </c>
      <c r="C313" s="74" t="s">
        <v>322</v>
      </c>
      <c r="D313" s="50" t="s">
        <v>289</v>
      </c>
      <c r="E313" s="77" t="s">
        <v>653</v>
      </c>
      <c r="F313" s="77" t="s">
        <v>131</v>
      </c>
      <c r="G313" s="77" t="s">
        <v>461</v>
      </c>
      <c r="H313" s="77" t="s">
        <v>198</v>
      </c>
      <c r="I313" s="9">
        <v>36.07</v>
      </c>
      <c r="J313" s="9">
        <v>32.46</v>
      </c>
      <c r="K313" s="9">
        <v>38.3</v>
      </c>
      <c r="L313" s="18"/>
      <c r="M313" s="18"/>
      <c r="N313" s="18"/>
      <c r="O313" s="18"/>
      <c r="P313" s="18"/>
      <c r="Q313" s="18"/>
      <c r="R313" s="18"/>
      <c r="S313" s="18"/>
      <c r="T313" s="18"/>
      <c r="U313" s="18"/>
      <c r="V313" s="18"/>
      <c r="W313" s="18"/>
      <c r="X313" s="18"/>
    </row>
    <row r="314" spans="1:24" ht="71.25" customHeight="1">
      <c r="A314" s="96"/>
      <c r="B314" s="97"/>
      <c r="C314" s="97"/>
      <c r="D314" s="50" t="s">
        <v>290</v>
      </c>
      <c r="E314" s="100"/>
      <c r="F314" s="100"/>
      <c r="G314" s="78"/>
      <c r="H314" s="100"/>
      <c r="I314" s="9">
        <v>37.3</v>
      </c>
      <c r="J314" s="9">
        <v>33.69</v>
      </c>
      <c r="K314" s="9">
        <v>39.75</v>
      </c>
      <c r="L314" s="18"/>
      <c r="M314" s="18"/>
      <c r="N314" s="18"/>
      <c r="O314" s="18"/>
      <c r="P314" s="18"/>
      <c r="Q314" s="18"/>
      <c r="R314" s="18"/>
      <c r="S314" s="18"/>
      <c r="T314" s="18"/>
      <c r="U314" s="18"/>
      <c r="V314" s="18"/>
      <c r="W314" s="18"/>
      <c r="X314" s="18"/>
    </row>
    <row r="315" spans="1:24" ht="45" customHeight="1">
      <c r="A315" s="96"/>
      <c r="B315" s="97"/>
      <c r="C315" s="97"/>
      <c r="D315" s="50"/>
      <c r="E315" s="100"/>
      <c r="F315" s="100"/>
      <c r="G315" s="77" t="s">
        <v>324</v>
      </c>
      <c r="H315" s="100"/>
      <c r="I315" s="9">
        <f>I313</f>
        <v>36.07</v>
      </c>
      <c r="J315" s="9">
        <v>36.07</v>
      </c>
      <c r="K315" s="9">
        <v>42.56</v>
      </c>
      <c r="L315" s="18"/>
      <c r="M315" s="18"/>
      <c r="N315" s="18"/>
      <c r="O315" s="18"/>
      <c r="P315" s="18"/>
      <c r="Q315" s="18"/>
      <c r="R315" s="18"/>
      <c r="S315" s="18"/>
      <c r="T315" s="18"/>
      <c r="U315" s="18"/>
      <c r="V315" s="18"/>
      <c r="W315" s="18"/>
      <c r="X315" s="18"/>
    </row>
    <row r="316" spans="1:24" ht="45" customHeight="1">
      <c r="A316" s="96"/>
      <c r="B316" s="97"/>
      <c r="C316" s="97"/>
      <c r="D316" s="50"/>
      <c r="E316" s="100"/>
      <c r="F316" s="100"/>
      <c r="G316" s="78"/>
      <c r="H316" s="100"/>
      <c r="I316" s="9">
        <f>I314</f>
        <v>37.3</v>
      </c>
      <c r="J316" s="9">
        <v>37.3</v>
      </c>
      <c r="K316" s="9">
        <v>44.01</v>
      </c>
      <c r="L316" s="18"/>
      <c r="M316" s="18"/>
      <c r="N316" s="18"/>
      <c r="O316" s="18"/>
      <c r="P316" s="18"/>
      <c r="Q316" s="18"/>
      <c r="R316" s="18"/>
      <c r="S316" s="18"/>
      <c r="T316" s="18"/>
      <c r="U316" s="18"/>
      <c r="V316" s="18"/>
      <c r="W316" s="18"/>
      <c r="X316" s="18"/>
    </row>
    <row r="317" spans="1:24" ht="45" customHeight="1">
      <c r="A317" s="96"/>
      <c r="B317" s="97"/>
      <c r="C317" s="97"/>
      <c r="D317" s="50" t="s">
        <v>289</v>
      </c>
      <c r="E317" s="100"/>
      <c r="F317" s="100"/>
      <c r="G317" s="100" t="s">
        <v>325</v>
      </c>
      <c r="H317" s="100"/>
      <c r="I317" s="9">
        <f>I313</f>
        <v>36.07</v>
      </c>
      <c r="J317" s="9">
        <v>32.46</v>
      </c>
      <c r="K317" s="9">
        <v>38.3</v>
      </c>
      <c r="L317" s="18"/>
      <c r="M317" s="18"/>
      <c r="N317" s="18"/>
      <c r="O317" s="18"/>
      <c r="P317" s="18"/>
      <c r="Q317" s="18"/>
      <c r="R317" s="18"/>
      <c r="S317" s="18"/>
      <c r="T317" s="18"/>
      <c r="U317" s="18"/>
      <c r="V317" s="18"/>
      <c r="W317" s="18"/>
      <c r="X317" s="18"/>
    </row>
    <row r="318" spans="1:24" ht="45" customHeight="1">
      <c r="A318" s="95"/>
      <c r="B318" s="90"/>
      <c r="C318" s="90"/>
      <c r="D318" s="50" t="s">
        <v>290</v>
      </c>
      <c r="E318" s="78"/>
      <c r="F318" s="78"/>
      <c r="G318" s="78"/>
      <c r="H318" s="78"/>
      <c r="I318" s="9">
        <f>I314</f>
        <v>37.3</v>
      </c>
      <c r="J318" s="9">
        <v>37.3</v>
      </c>
      <c r="K318" s="9">
        <v>44.01</v>
      </c>
      <c r="L318" s="18"/>
      <c r="M318" s="18"/>
      <c r="N318" s="18"/>
      <c r="O318" s="18"/>
      <c r="P318" s="18"/>
      <c r="Q318" s="18"/>
      <c r="R318" s="18"/>
      <c r="S318" s="18"/>
      <c r="T318" s="18"/>
      <c r="U318" s="18"/>
      <c r="V318" s="18"/>
      <c r="W318" s="18"/>
      <c r="X318" s="18"/>
    </row>
    <row r="319" spans="1:24" ht="45" customHeight="1">
      <c r="A319" s="94">
        <f>A313+1</f>
        <v>25</v>
      </c>
      <c r="B319" s="129" t="s">
        <v>319</v>
      </c>
      <c r="C319" s="129" t="s">
        <v>318</v>
      </c>
      <c r="D319" s="50" t="s">
        <v>289</v>
      </c>
      <c r="E319" s="104" t="s">
        <v>320</v>
      </c>
      <c r="F319" s="104" t="s">
        <v>131</v>
      </c>
      <c r="G319" s="104" t="s">
        <v>326</v>
      </c>
      <c r="H319" s="77" t="s">
        <v>198</v>
      </c>
      <c r="I319" s="9">
        <v>28.09</v>
      </c>
      <c r="J319" s="9">
        <v>11.97</v>
      </c>
      <c r="K319" s="9">
        <v>14.13</v>
      </c>
      <c r="L319" s="18"/>
      <c r="M319" s="18"/>
      <c r="N319" s="18"/>
      <c r="O319" s="18"/>
      <c r="P319" s="18"/>
      <c r="Q319" s="18"/>
      <c r="R319" s="18"/>
      <c r="S319" s="18"/>
      <c r="T319" s="18"/>
      <c r="U319" s="18"/>
      <c r="V319" s="18"/>
      <c r="W319" s="18"/>
      <c r="X319" s="18"/>
    </row>
    <row r="320" spans="1:24" ht="45" customHeight="1">
      <c r="A320" s="96"/>
      <c r="B320" s="129"/>
      <c r="C320" s="129"/>
      <c r="D320" s="50" t="s">
        <v>290</v>
      </c>
      <c r="E320" s="104"/>
      <c r="F320" s="104"/>
      <c r="G320" s="104"/>
      <c r="H320" s="100"/>
      <c r="I320" s="9">
        <v>28.36</v>
      </c>
      <c r="J320" s="9">
        <v>12.45</v>
      </c>
      <c r="K320" s="9">
        <v>14.69</v>
      </c>
      <c r="L320" s="18"/>
      <c r="M320" s="18"/>
      <c r="N320" s="18"/>
      <c r="O320" s="18"/>
      <c r="P320" s="18"/>
      <c r="Q320" s="18"/>
      <c r="R320" s="18"/>
      <c r="S320" s="18"/>
      <c r="T320" s="18"/>
      <c r="U320" s="18"/>
      <c r="V320" s="18"/>
      <c r="W320" s="18"/>
      <c r="X320" s="18"/>
    </row>
    <row r="321" spans="1:24" ht="45" customHeight="1">
      <c r="A321" s="96"/>
      <c r="B321" s="129"/>
      <c r="C321" s="129"/>
      <c r="D321" s="50" t="s">
        <v>289</v>
      </c>
      <c r="E321" s="104"/>
      <c r="F321" s="104"/>
      <c r="G321" s="77" t="s">
        <v>327</v>
      </c>
      <c r="H321" s="100"/>
      <c r="I321" s="9">
        <v>28.09</v>
      </c>
      <c r="J321" s="9">
        <v>21.2</v>
      </c>
      <c r="K321" s="9">
        <v>25.02</v>
      </c>
      <c r="L321" s="18"/>
      <c r="M321" s="18"/>
      <c r="N321" s="18"/>
      <c r="O321" s="18"/>
      <c r="P321" s="18"/>
      <c r="Q321" s="18"/>
      <c r="R321" s="18"/>
      <c r="S321" s="18"/>
      <c r="T321" s="18"/>
      <c r="U321" s="18"/>
      <c r="V321" s="18"/>
      <c r="W321" s="18"/>
      <c r="X321" s="18"/>
    </row>
    <row r="322" spans="1:24" ht="25.5" customHeight="1">
      <c r="A322" s="95"/>
      <c r="B322" s="129"/>
      <c r="C322" s="129"/>
      <c r="D322" s="50" t="s">
        <v>290</v>
      </c>
      <c r="E322" s="104"/>
      <c r="F322" s="104"/>
      <c r="G322" s="78"/>
      <c r="H322" s="78"/>
      <c r="I322" s="9">
        <v>28.36</v>
      </c>
      <c r="J322" s="9">
        <v>22.05</v>
      </c>
      <c r="K322" s="9">
        <v>26.02</v>
      </c>
      <c r="L322" s="18"/>
      <c r="M322" s="18"/>
      <c r="N322" s="18"/>
      <c r="O322" s="18"/>
      <c r="P322" s="18"/>
      <c r="Q322" s="18"/>
      <c r="R322" s="18"/>
      <c r="S322" s="18"/>
      <c r="T322" s="18"/>
      <c r="U322" s="18"/>
      <c r="V322" s="18"/>
      <c r="W322" s="18"/>
      <c r="X322" s="18"/>
    </row>
    <row r="323" spans="1:24" ht="34.5" customHeight="1">
      <c r="A323" s="94">
        <f>A319+1</f>
        <v>26</v>
      </c>
      <c r="B323" s="74">
        <v>42692</v>
      </c>
      <c r="C323" s="74" t="s">
        <v>328</v>
      </c>
      <c r="D323" s="50" t="s">
        <v>289</v>
      </c>
      <c r="E323" s="77" t="s">
        <v>329</v>
      </c>
      <c r="F323" s="74" t="s">
        <v>131</v>
      </c>
      <c r="G323" s="74" t="s">
        <v>283</v>
      </c>
      <c r="H323" s="74" t="s">
        <v>198</v>
      </c>
      <c r="I323" s="9">
        <v>32.46</v>
      </c>
      <c r="J323" s="9">
        <v>32.46</v>
      </c>
      <c r="K323" s="12">
        <v>38.3</v>
      </c>
      <c r="L323" s="18"/>
      <c r="M323" s="18"/>
      <c r="N323" s="18"/>
      <c r="O323" s="18"/>
      <c r="P323" s="18"/>
      <c r="Q323" s="18"/>
      <c r="R323" s="18"/>
      <c r="S323" s="18"/>
      <c r="T323" s="18"/>
      <c r="U323" s="18"/>
      <c r="V323" s="18"/>
      <c r="W323" s="18"/>
      <c r="X323" s="18"/>
    </row>
    <row r="324" spans="1:24" ht="45.75" customHeight="1">
      <c r="A324" s="95"/>
      <c r="B324" s="111"/>
      <c r="C324" s="111"/>
      <c r="D324" s="50" t="s">
        <v>290</v>
      </c>
      <c r="E324" s="78"/>
      <c r="F324" s="111"/>
      <c r="G324" s="111"/>
      <c r="H324" s="111"/>
      <c r="I324" s="9">
        <v>33.72</v>
      </c>
      <c r="J324" s="9">
        <v>33.17</v>
      </c>
      <c r="K324" s="12">
        <v>39.79</v>
      </c>
      <c r="L324" s="18"/>
      <c r="M324" s="18"/>
      <c r="N324" s="18"/>
      <c r="O324" s="18"/>
      <c r="P324" s="18"/>
      <c r="Q324" s="18"/>
      <c r="R324" s="18"/>
      <c r="S324" s="18"/>
      <c r="T324" s="18"/>
      <c r="U324" s="18"/>
      <c r="V324" s="18"/>
      <c r="W324" s="18"/>
      <c r="X324" s="18"/>
    </row>
    <row r="325" spans="1:24" ht="34.5" customHeight="1">
      <c r="A325" s="94">
        <f>A323+1</f>
        <v>27</v>
      </c>
      <c r="B325" s="74">
        <v>42685</v>
      </c>
      <c r="C325" s="74" t="s">
        <v>323</v>
      </c>
      <c r="D325" s="50" t="s">
        <v>289</v>
      </c>
      <c r="E325" s="74" t="s">
        <v>284</v>
      </c>
      <c r="F325" s="74" t="s">
        <v>131</v>
      </c>
      <c r="G325" s="74" t="s">
        <v>283</v>
      </c>
      <c r="H325" s="74" t="s">
        <v>198</v>
      </c>
      <c r="I325" s="9">
        <v>32.46</v>
      </c>
      <c r="J325" s="9">
        <v>32.46</v>
      </c>
      <c r="K325" s="12">
        <v>38.3</v>
      </c>
      <c r="L325" s="18"/>
      <c r="M325" s="18"/>
      <c r="N325" s="18"/>
      <c r="O325" s="18"/>
      <c r="P325" s="18"/>
      <c r="Q325" s="18"/>
      <c r="R325" s="18"/>
      <c r="S325" s="18"/>
      <c r="T325" s="18"/>
      <c r="U325" s="18"/>
      <c r="V325" s="18"/>
      <c r="W325" s="18"/>
      <c r="X325" s="18"/>
    </row>
    <row r="326" spans="1:24" ht="45.75" customHeight="1">
      <c r="A326" s="95"/>
      <c r="B326" s="111"/>
      <c r="C326" s="111"/>
      <c r="D326" s="50" t="s">
        <v>290</v>
      </c>
      <c r="E326" s="111"/>
      <c r="F326" s="111"/>
      <c r="G326" s="111"/>
      <c r="H326" s="111"/>
      <c r="I326" s="9">
        <v>33.17</v>
      </c>
      <c r="J326" s="9">
        <v>33.17</v>
      </c>
      <c r="K326" s="12">
        <v>39.14</v>
      </c>
      <c r="L326" s="18"/>
      <c r="M326" s="18"/>
      <c r="N326" s="18"/>
      <c r="O326" s="18"/>
      <c r="P326" s="18"/>
      <c r="Q326" s="18"/>
      <c r="R326" s="18"/>
      <c r="S326" s="18"/>
      <c r="T326" s="18"/>
      <c r="U326" s="18"/>
      <c r="V326" s="18"/>
      <c r="W326" s="18"/>
      <c r="X326" s="18"/>
    </row>
    <row r="327" spans="1:24" ht="13.5">
      <c r="A327" s="113" t="s">
        <v>295</v>
      </c>
      <c r="B327" s="114"/>
      <c r="C327" s="114"/>
      <c r="D327" s="114"/>
      <c r="E327" s="114"/>
      <c r="F327" s="114"/>
      <c r="G327" s="114"/>
      <c r="H327" s="114"/>
      <c r="I327" s="114"/>
      <c r="J327" s="114"/>
      <c r="K327" s="115"/>
      <c r="L327" s="18"/>
      <c r="M327" s="18"/>
      <c r="N327" s="18"/>
      <c r="O327" s="18"/>
      <c r="P327" s="18"/>
      <c r="Q327" s="18"/>
      <c r="R327" s="18"/>
      <c r="S327" s="18"/>
      <c r="T327" s="18"/>
      <c r="U327" s="18"/>
      <c r="V327" s="18"/>
      <c r="W327" s="18"/>
      <c r="X327" s="18"/>
    </row>
    <row r="328" spans="1:12" ht="13.5">
      <c r="A328" s="94"/>
      <c r="B328" s="74">
        <v>42727</v>
      </c>
      <c r="C328" s="76" t="s">
        <v>575</v>
      </c>
      <c r="D328" s="43" t="s">
        <v>290</v>
      </c>
      <c r="E328" s="104" t="s">
        <v>576</v>
      </c>
      <c r="F328" s="77" t="s">
        <v>132</v>
      </c>
      <c r="G328" s="77" t="s">
        <v>133</v>
      </c>
      <c r="H328" s="77" t="s">
        <v>198</v>
      </c>
      <c r="I328" s="9">
        <v>38.4</v>
      </c>
      <c r="J328" s="9">
        <v>30.35</v>
      </c>
      <c r="K328" s="12">
        <v>35.81</v>
      </c>
      <c r="L328" s="22"/>
    </row>
    <row r="329" spans="1:12" ht="19.5" customHeight="1">
      <c r="A329" s="95"/>
      <c r="B329" s="90"/>
      <c r="C329" s="93"/>
      <c r="D329" s="44" t="s">
        <v>289</v>
      </c>
      <c r="E329" s="104"/>
      <c r="F329" s="78"/>
      <c r="G329" s="78"/>
      <c r="H329" s="78"/>
      <c r="I329" s="9">
        <v>39.71</v>
      </c>
      <c r="J329" s="9">
        <v>31.38</v>
      </c>
      <c r="K329" s="12">
        <v>37.03</v>
      </c>
      <c r="L329" s="22"/>
    </row>
    <row r="330" spans="1:82" s="20" customFormat="1" ht="15.75" customHeight="1">
      <c r="A330" s="72"/>
      <c r="B330" s="74" t="s">
        <v>321</v>
      </c>
      <c r="C330" s="76" t="s">
        <v>577</v>
      </c>
      <c r="D330" s="50" t="s">
        <v>289</v>
      </c>
      <c r="E330" s="77" t="s">
        <v>134</v>
      </c>
      <c r="F330" s="77" t="s">
        <v>132</v>
      </c>
      <c r="G330" s="77" t="s">
        <v>226</v>
      </c>
      <c r="H330" s="77" t="s">
        <v>198</v>
      </c>
      <c r="I330" s="9">
        <v>80.62</v>
      </c>
      <c r="J330" s="9">
        <v>38.38</v>
      </c>
      <c r="K330" s="9" t="s">
        <v>304</v>
      </c>
      <c r="L330" s="26"/>
      <c r="M330" s="23"/>
      <c r="N330" s="23"/>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row>
    <row r="331" spans="1:82" s="20" customFormat="1" ht="15.75" customHeight="1">
      <c r="A331" s="116"/>
      <c r="B331" s="97"/>
      <c r="C331" s="103"/>
      <c r="D331" s="50" t="s">
        <v>290</v>
      </c>
      <c r="E331" s="100"/>
      <c r="F331" s="100"/>
      <c r="G331" s="78"/>
      <c r="H331" s="100"/>
      <c r="I331" s="9">
        <v>83.28</v>
      </c>
      <c r="J331" s="9">
        <v>39.68</v>
      </c>
      <c r="K331" s="9" t="s">
        <v>304</v>
      </c>
      <c r="L331" s="26"/>
      <c r="M331" s="23"/>
      <c r="N331" s="23"/>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row>
    <row r="332" spans="1:82" s="20" customFormat="1" ht="17.25" customHeight="1">
      <c r="A332" s="116"/>
      <c r="B332" s="97"/>
      <c r="C332" s="103"/>
      <c r="D332" s="50" t="s">
        <v>289</v>
      </c>
      <c r="E332" s="100"/>
      <c r="F332" s="100"/>
      <c r="G332" s="77" t="s">
        <v>227</v>
      </c>
      <c r="H332" s="100"/>
      <c r="I332" s="9">
        <v>80.62</v>
      </c>
      <c r="J332" s="9">
        <v>36.66</v>
      </c>
      <c r="K332" s="9" t="s">
        <v>304</v>
      </c>
      <c r="L332" s="26"/>
      <c r="M332" s="23"/>
      <c r="N332" s="23"/>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row>
    <row r="333" spans="1:82" s="20" customFormat="1" ht="18" customHeight="1">
      <c r="A333" s="116"/>
      <c r="B333" s="97"/>
      <c r="C333" s="103"/>
      <c r="D333" s="50" t="s">
        <v>290</v>
      </c>
      <c r="E333" s="100"/>
      <c r="F333" s="100"/>
      <c r="G333" s="78"/>
      <c r="H333" s="100"/>
      <c r="I333" s="9">
        <v>83.28</v>
      </c>
      <c r="J333" s="9">
        <v>37.91</v>
      </c>
      <c r="K333" s="9" t="s">
        <v>304</v>
      </c>
      <c r="L333" s="26"/>
      <c r="M333" s="23"/>
      <c r="N333" s="23"/>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row>
    <row r="334" spans="1:82" s="20" customFormat="1" ht="16.5" customHeight="1">
      <c r="A334" s="116"/>
      <c r="B334" s="97"/>
      <c r="C334" s="103"/>
      <c r="D334" s="50" t="s">
        <v>289</v>
      </c>
      <c r="E334" s="100"/>
      <c r="F334" s="100"/>
      <c r="G334" s="77" t="s">
        <v>228</v>
      </c>
      <c r="H334" s="100"/>
      <c r="I334" s="9">
        <v>80.62</v>
      </c>
      <c r="J334" s="9">
        <v>38.44</v>
      </c>
      <c r="K334" s="9" t="s">
        <v>304</v>
      </c>
      <c r="L334" s="26"/>
      <c r="M334" s="23"/>
      <c r="N334" s="23"/>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row>
    <row r="335" spans="1:82" s="20" customFormat="1" ht="13.5">
      <c r="A335" s="116"/>
      <c r="B335" s="97"/>
      <c r="C335" s="103"/>
      <c r="D335" s="50" t="s">
        <v>290</v>
      </c>
      <c r="E335" s="100"/>
      <c r="F335" s="100"/>
      <c r="G335" s="78"/>
      <c r="H335" s="100"/>
      <c r="I335" s="9">
        <v>83.28</v>
      </c>
      <c r="J335" s="9">
        <v>39.75</v>
      </c>
      <c r="K335" s="9" t="s">
        <v>304</v>
      </c>
      <c r="L335" s="26"/>
      <c r="M335" s="23"/>
      <c r="N335" s="23"/>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row>
    <row r="336" spans="1:82" s="20" customFormat="1" ht="13.5">
      <c r="A336" s="116"/>
      <c r="B336" s="97"/>
      <c r="C336" s="103"/>
      <c r="D336" s="50" t="s">
        <v>289</v>
      </c>
      <c r="E336" s="100"/>
      <c r="F336" s="100"/>
      <c r="G336" s="77" t="s">
        <v>229</v>
      </c>
      <c r="H336" s="100"/>
      <c r="I336" s="9">
        <v>80.62</v>
      </c>
      <c r="J336" s="9">
        <v>36.94</v>
      </c>
      <c r="K336" s="9" t="s">
        <v>304</v>
      </c>
      <c r="L336" s="26"/>
      <c r="M336" s="23"/>
      <c r="N336" s="23"/>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row>
    <row r="337" spans="1:82" s="20" customFormat="1" ht="13.5">
      <c r="A337" s="73"/>
      <c r="B337" s="90"/>
      <c r="C337" s="93"/>
      <c r="D337" s="50" t="s">
        <v>290</v>
      </c>
      <c r="E337" s="78"/>
      <c r="F337" s="78"/>
      <c r="G337" s="78"/>
      <c r="H337" s="78"/>
      <c r="I337" s="9">
        <v>83.28</v>
      </c>
      <c r="J337" s="9">
        <v>38.2</v>
      </c>
      <c r="K337" s="9" t="s">
        <v>304</v>
      </c>
      <c r="L337" s="26"/>
      <c r="M337" s="23"/>
      <c r="N337" s="23"/>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row>
    <row r="338" spans="1:24" ht="13.5">
      <c r="A338" s="113" t="s">
        <v>296</v>
      </c>
      <c r="B338" s="114"/>
      <c r="C338" s="114"/>
      <c r="D338" s="114"/>
      <c r="E338" s="114"/>
      <c r="F338" s="114"/>
      <c r="G338" s="114"/>
      <c r="H338" s="114"/>
      <c r="I338" s="114"/>
      <c r="J338" s="114"/>
      <c r="K338" s="115"/>
      <c r="L338" s="18"/>
      <c r="M338" s="18"/>
      <c r="N338" s="18"/>
      <c r="O338" s="18"/>
      <c r="P338" s="18"/>
      <c r="Q338" s="18"/>
      <c r="R338" s="18"/>
      <c r="S338" s="18"/>
      <c r="T338" s="18"/>
      <c r="U338" s="18"/>
      <c r="V338" s="18"/>
      <c r="W338" s="18"/>
      <c r="X338" s="18"/>
    </row>
    <row r="339" spans="1:11" ht="32.25" customHeight="1">
      <c r="A339" s="94">
        <f>A330+1</f>
        <v>1</v>
      </c>
      <c r="B339" s="74" t="s">
        <v>331</v>
      </c>
      <c r="C339" s="76" t="s">
        <v>579</v>
      </c>
      <c r="D339" s="50" t="s">
        <v>289</v>
      </c>
      <c r="E339" s="110" t="s">
        <v>138</v>
      </c>
      <c r="F339" s="110" t="s">
        <v>135</v>
      </c>
      <c r="G339" s="110" t="s">
        <v>139</v>
      </c>
      <c r="H339" s="110" t="s">
        <v>198</v>
      </c>
      <c r="I339" s="59">
        <v>26.4</v>
      </c>
      <c r="J339" s="59">
        <v>21.54</v>
      </c>
      <c r="K339" s="60">
        <v>25.42</v>
      </c>
    </row>
    <row r="340" spans="1:11" ht="28.5" customHeight="1">
      <c r="A340" s="95"/>
      <c r="B340" s="90"/>
      <c r="C340" s="93"/>
      <c r="D340" s="50" t="s">
        <v>290</v>
      </c>
      <c r="E340" s="109"/>
      <c r="F340" s="109"/>
      <c r="G340" s="109"/>
      <c r="H340" s="109"/>
      <c r="I340" s="59">
        <v>26.86</v>
      </c>
      <c r="J340" s="59">
        <v>22.34</v>
      </c>
      <c r="K340" s="60">
        <v>26.36</v>
      </c>
    </row>
    <row r="341" spans="1:11" ht="23.25" customHeight="1">
      <c r="A341" s="94">
        <f>A339+1</f>
        <v>2</v>
      </c>
      <c r="B341" s="74" t="s">
        <v>315</v>
      </c>
      <c r="C341" s="76" t="s">
        <v>580</v>
      </c>
      <c r="D341" s="50" t="s">
        <v>289</v>
      </c>
      <c r="E341" s="110" t="s">
        <v>140</v>
      </c>
      <c r="F341" s="110" t="s">
        <v>135</v>
      </c>
      <c r="G341" s="110" t="s">
        <v>581</v>
      </c>
      <c r="H341" s="110" t="s">
        <v>197</v>
      </c>
      <c r="I341" s="59">
        <v>18.88</v>
      </c>
      <c r="J341" s="59">
        <v>18.88</v>
      </c>
      <c r="K341" s="60">
        <v>22.28</v>
      </c>
    </row>
    <row r="342" spans="1:11" ht="22.5" customHeight="1">
      <c r="A342" s="95"/>
      <c r="B342" s="90"/>
      <c r="C342" s="93"/>
      <c r="D342" s="50" t="s">
        <v>290</v>
      </c>
      <c r="E342" s="108"/>
      <c r="F342" s="108"/>
      <c r="G342" s="109"/>
      <c r="H342" s="109"/>
      <c r="I342" s="59">
        <v>19.57</v>
      </c>
      <c r="J342" s="59">
        <v>19.52</v>
      </c>
      <c r="K342" s="60">
        <v>23.03</v>
      </c>
    </row>
    <row r="343" spans="1:11" ht="26.25" customHeight="1">
      <c r="A343" s="94">
        <f>A341+1</f>
        <v>3</v>
      </c>
      <c r="B343" s="127" t="s">
        <v>321</v>
      </c>
      <c r="C343" s="110" t="s">
        <v>590</v>
      </c>
      <c r="D343" s="50" t="s">
        <v>289</v>
      </c>
      <c r="E343" s="110" t="s">
        <v>286</v>
      </c>
      <c r="F343" s="110" t="s">
        <v>135</v>
      </c>
      <c r="G343" s="110" t="s">
        <v>143</v>
      </c>
      <c r="H343" s="110" t="s">
        <v>198</v>
      </c>
      <c r="I343" s="59">
        <v>29.02</v>
      </c>
      <c r="J343" s="59">
        <v>13.67</v>
      </c>
      <c r="K343" s="59">
        <v>16.13</v>
      </c>
    </row>
    <row r="344" spans="1:11" ht="15.75" customHeight="1">
      <c r="A344" s="95"/>
      <c r="B344" s="128"/>
      <c r="C344" s="109"/>
      <c r="D344" s="50" t="s">
        <v>290</v>
      </c>
      <c r="E344" s="109"/>
      <c r="F344" s="109"/>
      <c r="G344" s="109"/>
      <c r="H344" s="109"/>
      <c r="I344" s="59">
        <v>29.61</v>
      </c>
      <c r="J344" s="59">
        <v>14.13</v>
      </c>
      <c r="K344" s="59">
        <v>16.67</v>
      </c>
    </row>
    <row r="345" spans="1:11" ht="15" customHeight="1">
      <c r="A345" s="94">
        <f>A343+1</f>
        <v>4</v>
      </c>
      <c r="B345" s="74" t="s">
        <v>315</v>
      </c>
      <c r="C345" s="76" t="s">
        <v>582</v>
      </c>
      <c r="D345" s="50" t="s">
        <v>289</v>
      </c>
      <c r="E345" s="110" t="s">
        <v>144</v>
      </c>
      <c r="F345" s="110" t="s">
        <v>135</v>
      </c>
      <c r="G345" s="110" t="s">
        <v>145</v>
      </c>
      <c r="H345" s="110" t="s">
        <v>198</v>
      </c>
      <c r="I345" s="59">
        <v>32.44</v>
      </c>
      <c r="J345" s="59">
        <v>29.2</v>
      </c>
      <c r="K345" s="9" t="s">
        <v>304</v>
      </c>
    </row>
    <row r="346" spans="1:11" ht="15" customHeight="1">
      <c r="A346" s="95"/>
      <c r="B346" s="97"/>
      <c r="C346" s="103"/>
      <c r="D346" s="50" t="s">
        <v>290</v>
      </c>
      <c r="E346" s="108"/>
      <c r="F346" s="108"/>
      <c r="G346" s="109"/>
      <c r="H346" s="109"/>
      <c r="I346" s="59">
        <v>33.69</v>
      </c>
      <c r="J346" s="59">
        <v>30.22</v>
      </c>
      <c r="K346" s="9" t="s">
        <v>304</v>
      </c>
    </row>
    <row r="347" spans="1:11" ht="13.5">
      <c r="A347" s="94">
        <f>A345+1</f>
        <v>5</v>
      </c>
      <c r="B347" s="97"/>
      <c r="C347" s="103"/>
      <c r="D347" s="50" t="s">
        <v>289</v>
      </c>
      <c r="E347" s="108"/>
      <c r="F347" s="108"/>
      <c r="G347" s="110" t="s">
        <v>146</v>
      </c>
      <c r="H347" s="110" t="s">
        <v>198</v>
      </c>
      <c r="I347" s="59">
        <v>32.44</v>
      </c>
      <c r="J347" s="59">
        <v>29.2</v>
      </c>
      <c r="K347" s="9" t="s">
        <v>304</v>
      </c>
    </row>
    <row r="348" spans="1:11" ht="13.5">
      <c r="A348" s="96"/>
      <c r="B348" s="97"/>
      <c r="C348" s="103"/>
      <c r="D348" s="50" t="s">
        <v>290</v>
      </c>
      <c r="E348" s="108"/>
      <c r="F348" s="108"/>
      <c r="G348" s="109"/>
      <c r="H348" s="109"/>
      <c r="I348" s="59">
        <v>33.69</v>
      </c>
      <c r="J348" s="59">
        <v>30.22</v>
      </c>
      <c r="K348" s="9" t="s">
        <v>304</v>
      </c>
    </row>
    <row r="349" spans="1:11" ht="13.5">
      <c r="A349" s="96"/>
      <c r="B349" s="97"/>
      <c r="C349" s="103"/>
      <c r="D349" s="50" t="s">
        <v>289</v>
      </c>
      <c r="E349" s="108"/>
      <c r="F349" s="108"/>
      <c r="G349" s="110" t="s">
        <v>147</v>
      </c>
      <c r="H349" s="110" t="s">
        <v>198</v>
      </c>
      <c r="I349" s="59">
        <v>43.8</v>
      </c>
      <c r="J349" s="59">
        <v>25.69</v>
      </c>
      <c r="K349" s="9" t="s">
        <v>304</v>
      </c>
    </row>
    <row r="350" spans="1:11" ht="13.5">
      <c r="A350" s="96"/>
      <c r="B350" s="97"/>
      <c r="C350" s="103"/>
      <c r="D350" s="50" t="s">
        <v>290</v>
      </c>
      <c r="E350" s="108"/>
      <c r="F350" s="108"/>
      <c r="G350" s="109"/>
      <c r="H350" s="109"/>
      <c r="I350" s="59">
        <v>45.54</v>
      </c>
      <c r="J350" s="59">
        <v>26.59</v>
      </c>
      <c r="K350" s="9" t="s">
        <v>304</v>
      </c>
    </row>
    <row r="351" spans="1:11" ht="13.5">
      <c r="A351" s="96"/>
      <c r="B351" s="97"/>
      <c r="C351" s="103"/>
      <c r="D351" s="50" t="s">
        <v>289</v>
      </c>
      <c r="E351" s="108"/>
      <c r="F351" s="108"/>
      <c r="G351" s="110" t="s">
        <v>148</v>
      </c>
      <c r="H351" s="110" t="s">
        <v>198</v>
      </c>
      <c r="I351" s="59">
        <v>43.8</v>
      </c>
      <c r="J351" s="59">
        <v>29.6</v>
      </c>
      <c r="K351" s="9" t="s">
        <v>304</v>
      </c>
    </row>
    <row r="352" spans="1:11" ht="13.5">
      <c r="A352" s="96"/>
      <c r="B352" s="97"/>
      <c r="C352" s="103"/>
      <c r="D352" s="50" t="s">
        <v>290</v>
      </c>
      <c r="E352" s="108"/>
      <c r="F352" s="108"/>
      <c r="G352" s="109"/>
      <c r="H352" s="109"/>
      <c r="I352" s="59">
        <v>45.54</v>
      </c>
      <c r="J352" s="59">
        <v>30.64</v>
      </c>
      <c r="K352" s="9" t="s">
        <v>304</v>
      </c>
    </row>
    <row r="353" spans="1:11" ht="13.5">
      <c r="A353" s="96"/>
      <c r="B353" s="97"/>
      <c r="C353" s="103"/>
      <c r="D353" s="50" t="s">
        <v>289</v>
      </c>
      <c r="E353" s="108"/>
      <c r="F353" s="108"/>
      <c r="G353" s="110" t="s">
        <v>139</v>
      </c>
      <c r="H353" s="110" t="s">
        <v>601</v>
      </c>
      <c r="I353" s="59">
        <v>40.47</v>
      </c>
      <c r="J353" s="9" t="s">
        <v>304</v>
      </c>
      <c r="K353" s="9" t="s">
        <v>304</v>
      </c>
    </row>
    <row r="354" spans="1:11" ht="13.5">
      <c r="A354" s="96"/>
      <c r="B354" s="90"/>
      <c r="C354" s="93"/>
      <c r="D354" s="50" t="s">
        <v>290</v>
      </c>
      <c r="E354" s="109"/>
      <c r="F354" s="109"/>
      <c r="G354" s="109"/>
      <c r="H354" s="109"/>
      <c r="I354" s="59">
        <v>40.47</v>
      </c>
      <c r="J354" s="9" t="s">
        <v>304</v>
      </c>
      <c r="K354" s="9" t="s">
        <v>304</v>
      </c>
    </row>
    <row r="355" spans="1:11" ht="13.5" customHeight="1">
      <c r="A355" s="96"/>
      <c r="B355" s="129" t="s">
        <v>331</v>
      </c>
      <c r="C355" s="112" t="s">
        <v>583</v>
      </c>
      <c r="D355" s="50" t="s">
        <v>289</v>
      </c>
      <c r="E355" s="110" t="s">
        <v>137</v>
      </c>
      <c r="F355" s="110" t="s">
        <v>135</v>
      </c>
      <c r="G355" s="110" t="s">
        <v>136</v>
      </c>
      <c r="H355" s="110" t="s">
        <v>198</v>
      </c>
      <c r="I355" s="59">
        <v>49.2</v>
      </c>
      <c r="J355" s="59">
        <v>24.46</v>
      </c>
      <c r="K355" s="9" t="s">
        <v>304</v>
      </c>
    </row>
    <row r="356" spans="1:11" ht="13.5">
      <c r="A356" s="95"/>
      <c r="B356" s="129"/>
      <c r="C356" s="112"/>
      <c r="D356" s="50" t="s">
        <v>290</v>
      </c>
      <c r="E356" s="108"/>
      <c r="F356" s="108"/>
      <c r="G356" s="109"/>
      <c r="H356" s="109"/>
      <c r="I356" s="59">
        <v>49.2</v>
      </c>
      <c r="J356" s="59">
        <v>25.37</v>
      </c>
      <c r="K356" s="9" t="s">
        <v>304</v>
      </c>
    </row>
    <row r="357" spans="1:11" ht="13.5">
      <c r="A357" s="94">
        <f>A347+1</f>
        <v>6</v>
      </c>
      <c r="B357" s="74" t="s">
        <v>584</v>
      </c>
      <c r="C357" s="76" t="s">
        <v>585</v>
      </c>
      <c r="D357" s="50" t="s">
        <v>289</v>
      </c>
      <c r="E357" s="108"/>
      <c r="F357" s="108"/>
      <c r="G357" s="110" t="s">
        <v>150</v>
      </c>
      <c r="H357" s="108" t="s">
        <v>197</v>
      </c>
      <c r="I357" s="59">
        <v>41.23</v>
      </c>
      <c r="J357" s="59">
        <v>24.32</v>
      </c>
      <c r="K357" s="9" t="s">
        <v>304</v>
      </c>
    </row>
    <row r="358" spans="1:11" ht="13.5">
      <c r="A358" s="95"/>
      <c r="B358" s="90"/>
      <c r="C358" s="93"/>
      <c r="D358" s="50" t="s">
        <v>290</v>
      </c>
      <c r="E358" s="109"/>
      <c r="F358" s="109"/>
      <c r="G358" s="109"/>
      <c r="H358" s="109"/>
      <c r="I358" s="59">
        <v>41.23</v>
      </c>
      <c r="J358" s="59">
        <v>25.22</v>
      </c>
      <c r="K358" s="9" t="s">
        <v>304</v>
      </c>
    </row>
    <row r="359" spans="1:11" ht="36.75" customHeight="1">
      <c r="A359" s="94">
        <f>A357+1</f>
        <v>7</v>
      </c>
      <c r="B359" s="127">
        <v>42723</v>
      </c>
      <c r="C359" s="110" t="s">
        <v>602</v>
      </c>
      <c r="D359" s="50" t="s">
        <v>289</v>
      </c>
      <c r="E359" s="110" t="s">
        <v>240</v>
      </c>
      <c r="F359" s="110" t="s">
        <v>135</v>
      </c>
      <c r="G359" s="110" t="s">
        <v>230</v>
      </c>
      <c r="H359" s="110" t="s">
        <v>603</v>
      </c>
      <c r="I359" s="59">
        <v>107.43</v>
      </c>
      <c r="J359" s="59">
        <v>18.88</v>
      </c>
      <c r="K359" s="60">
        <v>22.28</v>
      </c>
    </row>
    <row r="360" spans="1:11" ht="30" customHeight="1">
      <c r="A360" s="95"/>
      <c r="B360" s="133"/>
      <c r="C360" s="108"/>
      <c r="D360" s="50" t="s">
        <v>290</v>
      </c>
      <c r="E360" s="108"/>
      <c r="F360" s="108"/>
      <c r="G360" s="108"/>
      <c r="H360" s="108"/>
      <c r="I360" s="59">
        <v>109</v>
      </c>
      <c r="J360" s="59">
        <v>19.52</v>
      </c>
      <c r="K360" s="60">
        <v>23.03</v>
      </c>
    </row>
    <row r="361" spans="1:11" ht="23.25" customHeight="1">
      <c r="A361" s="94">
        <f>A359+1</f>
        <v>8</v>
      </c>
      <c r="B361" s="133"/>
      <c r="C361" s="108"/>
      <c r="D361" s="50" t="s">
        <v>289</v>
      </c>
      <c r="E361" s="108"/>
      <c r="F361" s="108"/>
      <c r="G361" s="130" t="s">
        <v>139</v>
      </c>
      <c r="H361" s="110" t="s">
        <v>603</v>
      </c>
      <c r="I361" s="59">
        <v>107.43</v>
      </c>
      <c r="J361" s="59">
        <v>20.5</v>
      </c>
      <c r="K361" s="60">
        <v>24.19</v>
      </c>
    </row>
    <row r="362" spans="1:11" ht="30" customHeight="1">
      <c r="A362" s="96"/>
      <c r="B362" s="128"/>
      <c r="C362" s="109"/>
      <c r="D362" s="50" t="s">
        <v>290</v>
      </c>
      <c r="E362" s="109"/>
      <c r="F362" s="109"/>
      <c r="G362" s="130"/>
      <c r="H362" s="108"/>
      <c r="I362" s="59">
        <v>109</v>
      </c>
      <c r="J362" s="59">
        <v>21.2</v>
      </c>
      <c r="K362" s="60">
        <v>25.02</v>
      </c>
    </row>
    <row r="363" spans="1:11" ht="13.5">
      <c r="A363" s="96"/>
      <c r="B363" s="74">
        <v>42723</v>
      </c>
      <c r="C363" s="76" t="s">
        <v>586</v>
      </c>
      <c r="D363" s="50" t="s">
        <v>289</v>
      </c>
      <c r="E363" s="110" t="s">
        <v>151</v>
      </c>
      <c r="F363" s="110" t="s">
        <v>135</v>
      </c>
      <c r="G363" s="110" t="s">
        <v>152</v>
      </c>
      <c r="H363" s="110" t="s">
        <v>198</v>
      </c>
      <c r="I363" s="59">
        <v>63.33</v>
      </c>
      <c r="J363" s="59">
        <v>20.5</v>
      </c>
      <c r="K363" s="60">
        <v>24.19</v>
      </c>
    </row>
    <row r="364" spans="1:11" ht="13.5">
      <c r="A364" s="95"/>
      <c r="B364" s="90"/>
      <c r="C364" s="93"/>
      <c r="D364" s="50" t="s">
        <v>290</v>
      </c>
      <c r="E364" s="109"/>
      <c r="F364" s="109"/>
      <c r="G364" s="109"/>
      <c r="H364" s="109"/>
      <c r="I364" s="59">
        <v>64.2</v>
      </c>
      <c r="J364" s="59">
        <v>21.2</v>
      </c>
      <c r="K364" s="60">
        <v>25.02</v>
      </c>
    </row>
    <row r="365" spans="1:11" ht="13.5">
      <c r="A365" s="94">
        <f>A361+1</f>
        <v>9</v>
      </c>
      <c r="B365" s="74">
        <v>42699</v>
      </c>
      <c r="C365" s="76" t="s">
        <v>587</v>
      </c>
      <c r="D365" s="50" t="s">
        <v>289</v>
      </c>
      <c r="E365" s="110" t="s">
        <v>153</v>
      </c>
      <c r="F365" s="110" t="s">
        <v>135</v>
      </c>
      <c r="G365" s="110" t="s">
        <v>154</v>
      </c>
      <c r="H365" s="110" t="s">
        <v>198</v>
      </c>
      <c r="I365" s="59">
        <v>27.07</v>
      </c>
      <c r="J365" s="59">
        <v>25.69</v>
      </c>
      <c r="K365" s="9" t="s">
        <v>304</v>
      </c>
    </row>
    <row r="366" spans="1:11" ht="13.5">
      <c r="A366" s="95"/>
      <c r="B366" s="90"/>
      <c r="C366" s="93"/>
      <c r="D366" s="50" t="s">
        <v>290</v>
      </c>
      <c r="E366" s="109"/>
      <c r="F366" s="109"/>
      <c r="G366" s="109"/>
      <c r="H366" s="109"/>
      <c r="I366" s="59">
        <v>28.18</v>
      </c>
      <c r="J366" s="59">
        <v>26.72</v>
      </c>
      <c r="K366" s="9" t="s">
        <v>304</v>
      </c>
    </row>
    <row r="367" spans="1:11" ht="13.5">
      <c r="A367" s="94">
        <f>A365+1</f>
        <v>10</v>
      </c>
      <c r="B367" s="127">
        <v>42734</v>
      </c>
      <c r="C367" s="110" t="s">
        <v>604</v>
      </c>
      <c r="D367" s="50" t="s">
        <v>289</v>
      </c>
      <c r="E367" s="110" t="s">
        <v>605</v>
      </c>
      <c r="F367" s="110" t="s">
        <v>135</v>
      </c>
      <c r="G367" s="110" t="s">
        <v>158</v>
      </c>
      <c r="H367" s="110" t="s">
        <v>198</v>
      </c>
      <c r="I367" s="59">
        <v>77.47</v>
      </c>
      <c r="J367" s="59">
        <v>22.84</v>
      </c>
      <c r="K367" s="9" t="s">
        <v>304</v>
      </c>
    </row>
    <row r="368" spans="1:11" ht="13.5">
      <c r="A368" s="95"/>
      <c r="B368" s="128"/>
      <c r="C368" s="109"/>
      <c r="D368" s="50" t="s">
        <v>290</v>
      </c>
      <c r="E368" s="109"/>
      <c r="F368" s="109"/>
      <c r="G368" s="109"/>
      <c r="H368" s="109"/>
      <c r="I368" s="59">
        <v>77.47</v>
      </c>
      <c r="J368" s="59">
        <v>23.62</v>
      </c>
      <c r="K368" s="9" t="s">
        <v>304</v>
      </c>
    </row>
    <row r="369" spans="1:11" ht="13.5">
      <c r="A369" s="94">
        <f>A367+1</f>
        <v>11</v>
      </c>
      <c r="B369" s="74">
        <v>42699</v>
      </c>
      <c r="C369" s="76" t="s">
        <v>588</v>
      </c>
      <c r="D369" s="50" t="s">
        <v>289</v>
      </c>
      <c r="E369" s="110" t="s">
        <v>155</v>
      </c>
      <c r="F369" s="110" t="s">
        <v>135</v>
      </c>
      <c r="G369" s="110" t="s">
        <v>156</v>
      </c>
      <c r="H369" s="110" t="s">
        <v>197</v>
      </c>
      <c r="I369" s="59">
        <v>27.59</v>
      </c>
      <c r="J369" s="59">
        <v>23.09</v>
      </c>
      <c r="K369" s="9" t="s">
        <v>304</v>
      </c>
    </row>
    <row r="370" spans="1:11" ht="13.5">
      <c r="A370" s="95"/>
      <c r="B370" s="90"/>
      <c r="C370" s="93"/>
      <c r="D370" s="50" t="s">
        <v>290</v>
      </c>
      <c r="E370" s="109"/>
      <c r="F370" s="109"/>
      <c r="G370" s="109"/>
      <c r="H370" s="109"/>
      <c r="I370" s="59">
        <v>28.5</v>
      </c>
      <c r="J370" s="59">
        <v>24.01</v>
      </c>
      <c r="K370" s="9" t="s">
        <v>304</v>
      </c>
    </row>
    <row r="371" spans="1:11" ht="13.5" customHeight="1">
      <c r="A371" s="94">
        <f>A369+1</f>
        <v>12</v>
      </c>
      <c r="B371" s="74">
        <v>42727</v>
      </c>
      <c r="C371" s="76" t="s">
        <v>606</v>
      </c>
      <c r="D371" s="50" t="s">
        <v>289</v>
      </c>
      <c r="E371" s="110" t="s">
        <v>607</v>
      </c>
      <c r="F371" s="110" t="s">
        <v>135</v>
      </c>
      <c r="G371" s="110" t="s">
        <v>608</v>
      </c>
      <c r="H371" s="110" t="s">
        <v>198</v>
      </c>
      <c r="I371" s="59">
        <v>139.15</v>
      </c>
      <c r="J371" s="59">
        <v>20.5</v>
      </c>
      <c r="K371" s="59">
        <v>24.19</v>
      </c>
    </row>
    <row r="372" spans="1:11" ht="13.5">
      <c r="A372" s="95"/>
      <c r="B372" s="90"/>
      <c r="C372" s="93"/>
      <c r="D372" s="50" t="s">
        <v>290</v>
      </c>
      <c r="E372" s="109"/>
      <c r="F372" s="109"/>
      <c r="G372" s="109"/>
      <c r="H372" s="109"/>
      <c r="I372" s="59">
        <v>139.15</v>
      </c>
      <c r="J372" s="59">
        <v>21.2</v>
      </c>
      <c r="K372" s="59">
        <v>25.02</v>
      </c>
    </row>
    <row r="373" spans="1:11" ht="15" customHeight="1">
      <c r="A373" s="94">
        <f>A371+1</f>
        <v>13</v>
      </c>
      <c r="B373" s="74" t="s">
        <v>321</v>
      </c>
      <c r="C373" s="76" t="s">
        <v>589</v>
      </c>
      <c r="D373" s="50" t="s">
        <v>289</v>
      </c>
      <c r="E373" s="110" t="s">
        <v>157</v>
      </c>
      <c r="F373" s="110" t="s">
        <v>135</v>
      </c>
      <c r="G373" s="110" t="s">
        <v>158</v>
      </c>
      <c r="H373" s="110" t="s">
        <v>197</v>
      </c>
      <c r="I373" s="59">
        <v>22.84</v>
      </c>
      <c r="J373" s="9" t="s">
        <v>304</v>
      </c>
      <c r="K373" s="9" t="s">
        <v>304</v>
      </c>
    </row>
    <row r="374" spans="1:11" ht="15.75" customHeight="1">
      <c r="A374" s="95"/>
      <c r="B374" s="90"/>
      <c r="C374" s="93"/>
      <c r="D374" s="50" t="s">
        <v>290</v>
      </c>
      <c r="E374" s="109"/>
      <c r="F374" s="109"/>
      <c r="G374" s="109"/>
      <c r="H374" s="109"/>
      <c r="I374" s="59">
        <v>23.62</v>
      </c>
      <c r="J374" s="9" t="s">
        <v>304</v>
      </c>
      <c r="K374" s="9" t="s">
        <v>304</v>
      </c>
    </row>
    <row r="375" spans="1:12" ht="19.5" customHeight="1">
      <c r="A375" s="94">
        <f>A373+1</f>
        <v>14</v>
      </c>
      <c r="B375" s="74" t="s">
        <v>321</v>
      </c>
      <c r="C375" s="76" t="s">
        <v>578</v>
      </c>
      <c r="D375" s="50" t="s">
        <v>289</v>
      </c>
      <c r="E375" s="110" t="s">
        <v>249</v>
      </c>
      <c r="F375" s="110" t="s">
        <v>135</v>
      </c>
      <c r="G375" s="110" t="s">
        <v>149</v>
      </c>
      <c r="H375" s="110" t="s">
        <v>198</v>
      </c>
      <c r="I375" s="59">
        <v>29.1</v>
      </c>
      <c r="J375" s="59">
        <v>21.71</v>
      </c>
      <c r="K375" s="59">
        <v>25.62</v>
      </c>
      <c r="L375" s="22"/>
    </row>
    <row r="376" spans="1:12" ht="25.5" customHeight="1">
      <c r="A376" s="95"/>
      <c r="B376" s="90"/>
      <c r="C376" s="93"/>
      <c r="D376" s="50" t="s">
        <v>290</v>
      </c>
      <c r="E376" s="109"/>
      <c r="F376" s="109"/>
      <c r="G376" s="109"/>
      <c r="H376" s="109"/>
      <c r="I376" s="59">
        <v>29.1</v>
      </c>
      <c r="J376" s="59">
        <v>22.45</v>
      </c>
      <c r="K376" s="59">
        <v>26.49</v>
      </c>
      <c r="L376" s="22"/>
    </row>
    <row r="377" spans="1:24" ht="13.5">
      <c r="A377" s="113" t="s">
        <v>407</v>
      </c>
      <c r="B377" s="114"/>
      <c r="C377" s="114"/>
      <c r="D377" s="114"/>
      <c r="E377" s="114"/>
      <c r="F377" s="114"/>
      <c r="G377" s="114"/>
      <c r="H377" s="114"/>
      <c r="I377" s="114"/>
      <c r="J377" s="114"/>
      <c r="K377" s="115"/>
      <c r="L377" s="18"/>
      <c r="M377" s="18"/>
      <c r="N377" s="18"/>
      <c r="O377" s="18"/>
      <c r="P377" s="18"/>
      <c r="Q377" s="18"/>
      <c r="R377" s="18"/>
      <c r="S377" s="18"/>
      <c r="T377" s="18"/>
      <c r="U377" s="18"/>
      <c r="V377" s="18"/>
      <c r="W377" s="18"/>
      <c r="X377" s="18"/>
    </row>
    <row r="378" spans="1:11" ht="21" customHeight="1">
      <c r="A378" s="94">
        <f>A375+1</f>
        <v>15</v>
      </c>
      <c r="B378" s="74" t="s">
        <v>315</v>
      </c>
      <c r="C378" s="76" t="s">
        <v>571</v>
      </c>
      <c r="D378" s="50" t="s">
        <v>289</v>
      </c>
      <c r="E378" s="77" t="s">
        <v>248</v>
      </c>
      <c r="F378" s="77" t="s">
        <v>159</v>
      </c>
      <c r="G378" s="77" t="s">
        <v>231</v>
      </c>
      <c r="H378" s="77" t="s">
        <v>197</v>
      </c>
      <c r="I378" s="9">
        <v>44.12</v>
      </c>
      <c r="J378" s="9">
        <v>30.79</v>
      </c>
      <c r="K378" s="9" t="s">
        <v>304</v>
      </c>
    </row>
    <row r="379" spans="1:11" ht="18.75" customHeight="1">
      <c r="A379" s="95"/>
      <c r="B379" s="97"/>
      <c r="C379" s="103"/>
      <c r="D379" s="50" t="s">
        <v>290</v>
      </c>
      <c r="E379" s="78"/>
      <c r="F379" s="78"/>
      <c r="G379" s="78"/>
      <c r="H379" s="78"/>
      <c r="I379" s="9">
        <v>44.12</v>
      </c>
      <c r="J379" s="9">
        <v>31.87</v>
      </c>
      <c r="K379" s="9" t="s">
        <v>304</v>
      </c>
    </row>
    <row r="380" spans="1:11" ht="30" customHeight="1">
      <c r="A380" s="94">
        <f>A378+1</f>
        <v>16</v>
      </c>
      <c r="B380" s="74" t="s">
        <v>315</v>
      </c>
      <c r="C380" s="76" t="s">
        <v>591</v>
      </c>
      <c r="D380" s="50" t="s">
        <v>289</v>
      </c>
      <c r="E380" s="77" t="s">
        <v>247</v>
      </c>
      <c r="F380" s="77" t="s">
        <v>159</v>
      </c>
      <c r="G380" s="77" t="s">
        <v>161</v>
      </c>
      <c r="H380" s="77" t="s">
        <v>198</v>
      </c>
      <c r="I380" s="9">
        <v>37.32</v>
      </c>
      <c r="J380" s="9">
        <v>20.97</v>
      </c>
      <c r="K380" s="9" t="s">
        <v>304</v>
      </c>
    </row>
    <row r="381" spans="1:11" ht="31.5" customHeight="1">
      <c r="A381" s="95"/>
      <c r="B381" s="90"/>
      <c r="C381" s="93"/>
      <c r="D381" s="50" t="s">
        <v>290</v>
      </c>
      <c r="E381" s="78"/>
      <c r="F381" s="78"/>
      <c r="G381" s="78"/>
      <c r="H381" s="78"/>
      <c r="I381" s="9">
        <v>38.34</v>
      </c>
      <c r="J381" s="9">
        <v>21.7</v>
      </c>
      <c r="K381" s="9" t="s">
        <v>304</v>
      </c>
    </row>
    <row r="382" spans="1:11" ht="13.5">
      <c r="A382" s="94">
        <f>A380+1</f>
        <v>17</v>
      </c>
      <c r="B382" s="74" t="s">
        <v>331</v>
      </c>
      <c r="C382" s="76" t="s">
        <v>592</v>
      </c>
      <c r="D382" s="44" t="s">
        <v>289</v>
      </c>
      <c r="E382" s="77" t="s">
        <v>593</v>
      </c>
      <c r="F382" s="124" t="s">
        <v>159</v>
      </c>
      <c r="G382" s="77" t="s">
        <v>162</v>
      </c>
      <c r="H382" s="74" t="s">
        <v>198</v>
      </c>
      <c r="I382" s="9">
        <v>109.77</v>
      </c>
      <c r="J382" s="9">
        <v>26.27</v>
      </c>
      <c r="K382" s="12">
        <v>31</v>
      </c>
    </row>
    <row r="383" spans="1:11" ht="13.5">
      <c r="A383" s="95"/>
      <c r="B383" s="90"/>
      <c r="C383" s="93"/>
      <c r="D383" s="43" t="s">
        <v>290</v>
      </c>
      <c r="E383" s="78"/>
      <c r="F383" s="125"/>
      <c r="G383" s="78"/>
      <c r="H383" s="134"/>
      <c r="I383" s="9">
        <v>109.77</v>
      </c>
      <c r="J383" s="9">
        <v>27.23</v>
      </c>
      <c r="K383" s="12">
        <v>32.13</v>
      </c>
    </row>
    <row r="384" spans="1:11" ht="13.5">
      <c r="A384" s="94">
        <f>A382+1</f>
        <v>18</v>
      </c>
      <c r="B384" s="74" t="s">
        <v>321</v>
      </c>
      <c r="C384" s="76" t="s">
        <v>594</v>
      </c>
      <c r="D384" s="50" t="s">
        <v>289</v>
      </c>
      <c r="E384" s="77" t="s">
        <v>163</v>
      </c>
      <c r="F384" s="77" t="s">
        <v>159</v>
      </c>
      <c r="G384" s="77" t="s">
        <v>160</v>
      </c>
      <c r="H384" s="77" t="s">
        <v>198</v>
      </c>
      <c r="I384" s="9">
        <v>31.77</v>
      </c>
      <c r="J384" s="9">
        <v>26.27</v>
      </c>
      <c r="K384" s="9">
        <v>31</v>
      </c>
    </row>
    <row r="385" spans="1:11" ht="13.5">
      <c r="A385" s="95"/>
      <c r="B385" s="97"/>
      <c r="C385" s="103"/>
      <c r="D385" s="50" t="s">
        <v>290</v>
      </c>
      <c r="E385" s="100"/>
      <c r="F385" s="100"/>
      <c r="G385" s="78"/>
      <c r="H385" s="78"/>
      <c r="I385" s="9">
        <v>32.71</v>
      </c>
      <c r="J385" s="9">
        <v>27.16</v>
      </c>
      <c r="K385" s="9">
        <v>32.05</v>
      </c>
    </row>
    <row r="386" spans="1:11" ht="13.5">
      <c r="A386" s="94">
        <f>A384+1</f>
        <v>19</v>
      </c>
      <c r="B386" s="97"/>
      <c r="C386" s="103"/>
      <c r="D386" s="50" t="s">
        <v>289</v>
      </c>
      <c r="E386" s="100"/>
      <c r="F386" s="100"/>
      <c r="G386" s="77" t="s">
        <v>164</v>
      </c>
      <c r="H386" s="77" t="s">
        <v>198</v>
      </c>
      <c r="I386" s="9">
        <v>34.21</v>
      </c>
      <c r="J386" s="9">
        <v>30.02</v>
      </c>
      <c r="K386" s="9">
        <v>35.42</v>
      </c>
    </row>
    <row r="387" spans="1:11" ht="13.5">
      <c r="A387" s="96"/>
      <c r="B387" s="90"/>
      <c r="C387" s="93"/>
      <c r="D387" s="50" t="s">
        <v>290</v>
      </c>
      <c r="E387" s="78"/>
      <c r="F387" s="78"/>
      <c r="G387" s="78"/>
      <c r="H387" s="78"/>
      <c r="I387" s="9">
        <v>34.21</v>
      </c>
      <c r="J387" s="9">
        <v>31.04</v>
      </c>
      <c r="K387" s="9">
        <v>36.63</v>
      </c>
    </row>
    <row r="388" spans="1:11" ht="13.5">
      <c r="A388" s="96"/>
      <c r="B388" s="74" t="s">
        <v>315</v>
      </c>
      <c r="C388" s="76" t="s">
        <v>595</v>
      </c>
      <c r="D388" s="50" t="s">
        <v>289</v>
      </c>
      <c r="E388" s="77" t="s">
        <v>242</v>
      </c>
      <c r="F388" s="77" t="s">
        <v>159</v>
      </c>
      <c r="G388" s="77" t="s">
        <v>241</v>
      </c>
      <c r="H388" s="77" t="s">
        <v>198</v>
      </c>
      <c r="I388" s="9">
        <v>70.97</v>
      </c>
      <c r="J388" s="9">
        <v>45.97</v>
      </c>
      <c r="K388" s="9" t="s">
        <v>304</v>
      </c>
    </row>
    <row r="389" spans="1:11" ht="13.5">
      <c r="A389" s="95"/>
      <c r="B389" s="90"/>
      <c r="C389" s="93"/>
      <c r="D389" s="50" t="s">
        <v>290</v>
      </c>
      <c r="E389" s="78"/>
      <c r="F389" s="78"/>
      <c r="G389" s="78"/>
      <c r="H389" s="78"/>
      <c r="I389" s="9">
        <v>71.94</v>
      </c>
      <c r="J389" s="9">
        <v>47.58</v>
      </c>
      <c r="K389" s="9" t="s">
        <v>304</v>
      </c>
    </row>
    <row r="390" spans="1:24" ht="13.5">
      <c r="A390" s="113" t="s">
        <v>455</v>
      </c>
      <c r="B390" s="114"/>
      <c r="C390" s="114"/>
      <c r="D390" s="114"/>
      <c r="E390" s="114"/>
      <c r="F390" s="114"/>
      <c r="G390" s="114"/>
      <c r="H390" s="114"/>
      <c r="I390" s="114"/>
      <c r="J390" s="114"/>
      <c r="K390" s="115"/>
      <c r="L390" s="18"/>
      <c r="M390" s="18"/>
      <c r="N390" s="18"/>
      <c r="O390" s="18"/>
      <c r="P390" s="18"/>
      <c r="Q390" s="18"/>
      <c r="R390" s="18"/>
      <c r="S390" s="18"/>
      <c r="T390" s="18"/>
      <c r="U390" s="18"/>
      <c r="V390" s="18"/>
      <c r="W390" s="18"/>
      <c r="X390" s="18"/>
    </row>
    <row r="391" spans="1:11" ht="13.5">
      <c r="A391" s="94" t="e">
        <f>#REF!+1</f>
        <v>#REF!</v>
      </c>
      <c r="B391" s="74">
        <v>42706</v>
      </c>
      <c r="C391" s="76" t="s">
        <v>330</v>
      </c>
      <c r="D391" s="50" t="s">
        <v>289</v>
      </c>
      <c r="E391" s="77" t="s">
        <v>165</v>
      </c>
      <c r="F391" s="77" t="s">
        <v>166</v>
      </c>
      <c r="G391" s="77" t="s">
        <v>167</v>
      </c>
      <c r="H391" s="77" t="s">
        <v>198</v>
      </c>
      <c r="I391" s="9">
        <v>31.63</v>
      </c>
      <c r="J391" s="9" t="s">
        <v>304</v>
      </c>
      <c r="K391" s="9" t="s">
        <v>304</v>
      </c>
    </row>
    <row r="392" spans="1:11" ht="21" customHeight="1">
      <c r="A392" s="95"/>
      <c r="B392" s="90"/>
      <c r="C392" s="93"/>
      <c r="D392" s="50" t="s">
        <v>290</v>
      </c>
      <c r="E392" s="78"/>
      <c r="F392" s="78"/>
      <c r="G392" s="78"/>
      <c r="H392" s="78"/>
      <c r="I392" s="9">
        <v>32.86</v>
      </c>
      <c r="J392" s="9" t="s">
        <v>304</v>
      </c>
      <c r="K392" s="9" t="s">
        <v>304</v>
      </c>
    </row>
    <row r="393" spans="1:11" ht="13.5">
      <c r="A393" s="94" t="e">
        <f>A391+1</f>
        <v>#REF!</v>
      </c>
      <c r="B393" s="74" t="s">
        <v>331</v>
      </c>
      <c r="C393" s="76" t="s">
        <v>332</v>
      </c>
      <c r="D393" s="50" t="s">
        <v>289</v>
      </c>
      <c r="E393" s="77" t="s">
        <v>168</v>
      </c>
      <c r="F393" s="77" t="s">
        <v>166</v>
      </c>
      <c r="G393" s="77" t="s">
        <v>167</v>
      </c>
      <c r="H393" s="77" t="s">
        <v>198</v>
      </c>
      <c r="I393" s="9">
        <v>18.47</v>
      </c>
      <c r="J393" s="9">
        <v>18.47</v>
      </c>
      <c r="K393" s="9">
        <v>21.79</v>
      </c>
    </row>
    <row r="394" spans="1:11" ht="13.5">
      <c r="A394" s="95"/>
      <c r="B394" s="90"/>
      <c r="C394" s="93"/>
      <c r="D394" s="50" t="s">
        <v>290</v>
      </c>
      <c r="E394" s="78"/>
      <c r="F394" s="78"/>
      <c r="G394" s="78"/>
      <c r="H394" s="78"/>
      <c r="I394" s="9">
        <v>19.13</v>
      </c>
      <c r="J394" s="9">
        <v>19.13</v>
      </c>
      <c r="K394" s="9">
        <v>22.57</v>
      </c>
    </row>
    <row r="395" spans="1:11" ht="27.75" customHeight="1">
      <c r="A395" s="94" t="e">
        <f>A393+1</f>
        <v>#REF!</v>
      </c>
      <c r="B395" s="74">
        <v>42706</v>
      </c>
      <c r="C395" s="76" t="s">
        <v>333</v>
      </c>
      <c r="D395" s="50" t="s">
        <v>289</v>
      </c>
      <c r="E395" s="77" t="s">
        <v>285</v>
      </c>
      <c r="F395" s="77" t="s">
        <v>166</v>
      </c>
      <c r="G395" s="77" t="s">
        <v>167</v>
      </c>
      <c r="H395" s="77" t="s">
        <v>198</v>
      </c>
      <c r="I395" s="9">
        <v>37.22</v>
      </c>
      <c r="J395" s="9" t="s">
        <v>304</v>
      </c>
      <c r="K395" s="9" t="s">
        <v>304</v>
      </c>
    </row>
    <row r="396" spans="1:11" ht="26.25" customHeight="1">
      <c r="A396" s="96"/>
      <c r="B396" s="90"/>
      <c r="C396" s="93"/>
      <c r="D396" s="50" t="s">
        <v>290</v>
      </c>
      <c r="E396" s="100"/>
      <c r="F396" s="117"/>
      <c r="G396" s="78"/>
      <c r="H396" s="78"/>
      <c r="I396" s="9">
        <v>38.59</v>
      </c>
      <c r="J396" s="9" t="s">
        <v>304</v>
      </c>
      <c r="K396" s="9" t="s">
        <v>304</v>
      </c>
    </row>
    <row r="397" spans="1:11" ht="18" customHeight="1">
      <c r="A397" s="96"/>
      <c r="B397" s="74">
        <v>42706</v>
      </c>
      <c r="C397" s="74" t="s">
        <v>334</v>
      </c>
      <c r="D397" s="50" t="s">
        <v>289</v>
      </c>
      <c r="E397" s="117"/>
      <c r="F397" s="117"/>
      <c r="G397" s="77" t="s">
        <v>287</v>
      </c>
      <c r="H397" s="77" t="s">
        <v>197</v>
      </c>
      <c r="I397" s="9">
        <v>10.99</v>
      </c>
      <c r="J397" s="9" t="s">
        <v>304</v>
      </c>
      <c r="K397" s="9" t="s">
        <v>304</v>
      </c>
    </row>
    <row r="398" spans="1:11" ht="18.75" customHeight="1">
      <c r="A398" s="95"/>
      <c r="B398" s="111"/>
      <c r="C398" s="111"/>
      <c r="D398" s="50" t="s">
        <v>290</v>
      </c>
      <c r="E398" s="111"/>
      <c r="F398" s="111"/>
      <c r="G398" s="111"/>
      <c r="H398" s="111"/>
      <c r="I398" s="70">
        <v>11.09</v>
      </c>
      <c r="J398" s="61" t="s">
        <v>304</v>
      </c>
      <c r="K398" s="61" t="s">
        <v>304</v>
      </c>
    </row>
    <row r="399" spans="1:24" ht="13.5">
      <c r="A399" s="113" t="s">
        <v>297</v>
      </c>
      <c r="B399" s="114"/>
      <c r="C399" s="114"/>
      <c r="D399" s="114"/>
      <c r="E399" s="114"/>
      <c r="F399" s="114"/>
      <c r="G399" s="114"/>
      <c r="H399" s="114"/>
      <c r="I399" s="114"/>
      <c r="J399" s="114"/>
      <c r="K399" s="115"/>
      <c r="L399" s="18"/>
      <c r="M399" s="18"/>
      <c r="N399" s="18"/>
      <c r="O399" s="18"/>
      <c r="P399" s="18"/>
      <c r="Q399" s="18"/>
      <c r="R399" s="18"/>
      <c r="S399" s="18"/>
      <c r="T399" s="18"/>
      <c r="U399" s="18"/>
      <c r="V399" s="18"/>
      <c r="W399" s="18"/>
      <c r="X399" s="18"/>
    </row>
    <row r="400" spans="1:11" s="20" customFormat="1" ht="13.5">
      <c r="A400" s="72"/>
      <c r="B400" s="74" t="s">
        <v>331</v>
      </c>
      <c r="C400" s="76" t="s">
        <v>618</v>
      </c>
      <c r="D400" s="50" t="s">
        <v>289</v>
      </c>
      <c r="E400" s="77" t="s">
        <v>170</v>
      </c>
      <c r="F400" s="77" t="s">
        <v>169</v>
      </c>
      <c r="G400" s="77" t="s">
        <v>171</v>
      </c>
      <c r="H400" s="77" t="s">
        <v>198</v>
      </c>
      <c r="I400" s="9">
        <v>22.33</v>
      </c>
      <c r="J400" s="9">
        <v>22.33</v>
      </c>
      <c r="K400" s="12">
        <v>26.35</v>
      </c>
    </row>
    <row r="401" spans="1:11" s="20" customFormat="1" ht="13.5">
      <c r="A401" s="73"/>
      <c r="B401" s="75"/>
      <c r="C401" s="75"/>
      <c r="D401" s="50" t="s">
        <v>290</v>
      </c>
      <c r="E401" s="78"/>
      <c r="F401" s="78"/>
      <c r="G401" s="78"/>
      <c r="H401" s="78"/>
      <c r="I401" s="9">
        <v>23.16</v>
      </c>
      <c r="J401" s="9">
        <v>23.16</v>
      </c>
      <c r="K401" s="12">
        <v>27.33</v>
      </c>
    </row>
    <row r="402" spans="1:12" s="20" customFormat="1" ht="13.5">
      <c r="A402" s="72"/>
      <c r="B402" s="74" t="s">
        <v>319</v>
      </c>
      <c r="C402" s="76" t="s">
        <v>619</v>
      </c>
      <c r="D402" s="50" t="s">
        <v>289</v>
      </c>
      <c r="E402" s="77" t="s">
        <v>172</v>
      </c>
      <c r="F402" s="77" t="s">
        <v>169</v>
      </c>
      <c r="G402" s="77" t="s">
        <v>171</v>
      </c>
      <c r="H402" s="77" t="s">
        <v>198</v>
      </c>
      <c r="I402" s="9">
        <v>31.4</v>
      </c>
      <c r="J402" s="9">
        <v>22.02</v>
      </c>
      <c r="K402" s="12">
        <v>25.98</v>
      </c>
      <c r="L402" s="21"/>
    </row>
    <row r="403" spans="1:12" s="20" customFormat="1" ht="13.5">
      <c r="A403" s="73"/>
      <c r="B403" s="90"/>
      <c r="C403" s="93"/>
      <c r="D403" s="50" t="s">
        <v>290</v>
      </c>
      <c r="E403" s="78"/>
      <c r="F403" s="78"/>
      <c r="G403" s="78"/>
      <c r="H403" s="78"/>
      <c r="I403" s="9">
        <v>32.96</v>
      </c>
      <c r="J403" s="9">
        <v>22.9</v>
      </c>
      <c r="K403" s="12">
        <v>27.02</v>
      </c>
      <c r="L403" s="21"/>
    </row>
    <row r="404" spans="1:12" s="20" customFormat="1" ht="13.5">
      <c r="A404" s="72"/>
      <c r="B404" s="74"/>
      <c r="C404" s="76"/>
      <c r="D404" s="50" t="s">
        <v>289</v>
      </c>
      <c r="E404" s="77" t="s">
        <v>173</v>
      </c>
      <c r="F404" s="77" t="s">
        <v>232</v>
      </c>
      <c r="G404" s="77" t="s">
        <v>174</v>
      </c>
      <c r="H404" s="77" t="s">
        <v>198</v>
      </c>
      <c r="I404" s="9">
        <v>63.69</v>
      </c>
      <c r="J404" s="9">
        <v>25.65</v>
      </c>
      <c r="K404" s="9">
        <v>30.27</v>
      </c>
      <c r="L404" s="21"/>
    </row>
    <row r="405" spans="1:12" s="20" customFormat="1" ht="13.5">
      <c r="A405" s="116"/>
      <c r="B405" s="97"/>
      <c r="C405" s="103"/>
      <c r="D405" s="50" t="s">
        <v>290</v>
      </c>
      <c r="E405" s="100"/>
      <c r="F405" s="100"/>
      <c r="G405" s="78"/>
      <c r="H405" s="78"/>
      <c r="I405" s="9">
        <v>63.69</v>
      </c>
      <c r="J405" s="9">
        <v>26.6</v>
      </c>
      <c r="K405" s="9">
        <v>31.39</v>
      </c>
      <c r="L405" s="21"/>
    </row>
    <row r="406" spans="1:12" s="20" customFormat="1" ht="13.5">
      <c r="A406" s="116"/>
      <c r="B406" s="97"/>
      <c r="C406" s="103"/>
      <c r="D406" s="50" t="s">
        <v>289</v>
      </c>
      <c r="E406" s="100"/>
      <c r="F406" s="100"/>
      <c r="G406" s="77" t="s">
        <v>175</v>
      </c>
      <c r="H406" s="77" t="s">
        <v>198</v>
      </c>
      <c r="I406" s="9">
        <v>63.69</v>
      </c>
      <c r="J406" s="9">
        <v>26.18</v>
      </c>
      <c r="K406" s="9">
        <v>30.89</v>
      </c>
      <c r="L406" s="21"/>
    </row>
    <row r="407" spans="1:12" s="20" customFormat="1" ht="13.5">
      <c r="A407" s="116"/>
      <c r="B407" s="97"/>
      <c r="C407" s="103"/>
      <c r="D407" s="50" t="s">
        <v>290</v>
      </c>
      <c r="E407" s="100"/>
      <c r="F407" s="100"/>
      <c r="G407" s="78"/>
      <c r="H407" s="78"/>
      <c r="I407" s="9">
        <v>63.69</v>
      </c>
      <c r="J407" s="9">
        <v>27.15</v>
      </c>
      <c r="K407" s="9">
        <v>32.04</v>
      </c>
      <c r="L407" s="21"/>
    </row>
    <row r="408" spans="1:12" s="20" customFormat="1" ht="13.5">
      <c r="A408" s="116"/>
      <c r="B408" s="97"/>
      <c r="C408" s="103"/>
      <c r="D408" s="50" t="s">
        <v>289</v>
      </c>
      <c r="E408" s="100"/>
      <c r="F408" s="100"/>
      <c r="G408" s="77" t="s">
        <v>176</v>
      </c>
      <c r="H408" s="77" t="s">
        <v>198</v>
      </c>
      <c r="I408" s="9">
        <v>63.69</v>
      </c>
      <c r="J408" s="9">
        <v>26.18</v>
      </c>
      <c r="K408" s="9">
        <v>30.89</v>
      </c>
      <c r="L408" s="21"/>
    </row>
    <row r="409" spans="1:12" s="20" customFormat="1" ht="13.5">
      <c r="A409" s="116"/>
      <c r="B409" s="97"/>
      <c r="C409" s="103"/>
      <c r="D409" s="50" t="s">
        <v>290</v>
      </c>
      <c r="E409" s="100"/>
      <c r="F409" s="100"/>
      <c r="G409" s="78"/>
      <c r="H409" s="78"/>
      <c r="I409" s="9">
        <v>63.69</v>
      </c>
      <c r="J409" s="9">
        <v>27.15</v>
      </c>
      <c r="K409" s="9">
        <v>32.04</v>
      </c>
      <c r="L409" s="21"/>
    </row>
    <row r="410" spans="1:12" s="20" customFormat="1" ht="13.5">
      <c r="A410" s="116"/>
      <c r="B410" s="97"/>
      <c r="C410" s="103"/>
      <c r="D410" s="50" t="s">
        <v>289</v>
      </c>
      <c r="E410" s="100"/>
      <c r="F410" s="100"/>
      <c r="G410" s="77" t="s">
        <v>177</v>
      </c>
      <c r="H410" s="77" t="s">
        <v>198</v>
      </c>
      <c r="I410" s="9">
        <v>63.69</v>
      </c>
      <c r="J410" s="9">
        <v>25.95</v>
      </c>
      <c r="K410" s="9">
        <v>30.62</v>
      </c>
      <c r="L410" s="21"/>
    </row>
    <row r="411" spans="1:12" s="20" customFormat="1" ht="13.5">
      <c r="A411" s="116"/>
      <c r="B411" s="97"/>
      <c r="C411" s="103"/>
      <c r="D411" s="50" t="s">
        <v>290</v>
      </c>
      <c r="E411" s="100"/>
      <c r="F411" s="100"/>
      <c r="G411" s="78"/>
      <c r="H411" s="78"/>
      <c r="I411" s="9">
        <v>63.69</v>
      </c>
      <c r="J411" s="9">
        <v>26.91</v>
      </c>
      <c r="K411" s="9">
        <v>31.75</v>
      </c>
      <c r="L411" s="21"/>
    </row>
    <row r="412" spans="1:12" s="20" customFormat="1" ht="13.5">
      <c r="A412" s="116"/>
      <c r="B412" s="97"/>
      <c r="C412" s="103"/>
      <c r="D412" s="50" t="s">
        <v>289</v>
      </c>
      <c r="E412" s="100"/>
      <c r="F412" s="100"/>
      <c r="G412" s="77" t="s">
        <v>178</v>
      </c>
      <c r="H412" s="77" t="s">
        <v>198</v>
      </c>
      <c r="I412" s="9">
        <v>63.69</v>
      </c>
      <c r="J412" s="9">
        <v>26.03</v>
      </c>
      <c r="K412" s="9">
        <v>30.72</v>
      </c>
      <c r="L412" s="21"/>
    </row>
    <row r="413" spans="1:12" s="20" customFormat="1" ht="13.5">
      <c r="A413" s="116"/>
      <c r="B413" s="97"/>
      <c r="C413" s="103"/>
      <c r="D413" s="50" t="s">
        <v>290</v>
      </c>
      <c r="E413" s="100"/>
      <c r="F413" s="100"/>
      <c r="G413" s="78"/>
      <c r="H413" s="78"/>
      <c r="I413" s="9">
        <v>63.69</v>
      </c>
      <c r="J413" s="9">
        <v>26.99</v>
      </c>
      <c r="K413" s="9">
        <v>31.85</v>
      </c>
      <c r="L413" s="21"/>
    </row>
    <row r="414" spans="1:12" s="20" customFormat="1" ht="13.5">
      <c r="A414" s="116"/>
      <c r="B414" s="97"/>
      <c r="C414" s="103"/>
      <c r="D414" s="50" t="s">
        <v>289</v>
      </c>
      <c r="E414" s="100"/>
      <c r="F414" s="100"/>
      <c r="G414" s="77" t="s">
        <v>179</v>
      </c>
      <c r="H414" s="77" t="s">
        <v>198</v>
      </c>
      <c r="I414" s="9">
        <v>63.69</v>
      </c>
      <c r="J414" s="9">
        <v>26.18</v>
      </c>
      <c r="K414" s="9">
        <v>30.89</v>
      </c>
      <c r="L414" s="21"/>
    </row>
    <row r="415" spans="1:12" s="20" customFormat="1" ht="13.5">
      <c r="A415" s="116"/>
      <c r="B415" s="97"/>
      <c r="C415" s="103"/>
      <c r="D415" s="50" t="s">
        <v>290</v>
      </c>
      <c r="E415" s="100"/>
      <c r="F415" s="100"/>
      <c r="G415" s="78"/>
      <c r="H415" s="78"/>
      <c r="I415" s="9">
        <v>63.69</v>
      </c>
      <c r="J415" s="9">
        <v>27.15</v>
      </c>
      <c r="K415" s="9">
        <v>32.04</v>
      </c>
      <c r="L415" s="21"/>
    </row>
    <row r="416" spans="1:12" s="20" customFormat="1" ht="13.5">
      <c r="A416" s="116"/>
      <c r="B416" s="97"/>
      <c r="C416" s="103"/>
      <c r="D416" s="50" t="s">
        <v>289</v>
      </c>
      <c r="E416" s="100"/>
      <c r="F416" s="100"/>
      <c r="G416" s="77" t="s">
        <v>180</v>
      </c>
      <c r="H416" s="77" t="s">
        <v>198</v>
      </c>
      <c r="I416" s="9">
        <v>63.69</v>
      </c>
      <c r="J416" s="9">
        <v>24.98</v>
      </c>
      <c r="K416" s="9">
        <v>29.48</v>
      </c>
      <c r="L416" s="21"/>
    </row>
    <row r="417" spans="1:12" s="20" customFormat="1" ht="13.5">
      <c r="A417" s="116"/>
      <c r="B417" s="97"/>
      <c r="C417" s="103"/>
      <c r="D417" s="50" t="s">
        <v>290</v>
      </c>
      <c r="E417" s="100"/>
      <c r="F417" s="100"/>
      <c r="G417" s="78"/>
      <c r="H417" s="78"/>
      <c r="I417" s="9">
        <v>63.69</v>
      </c>
      <c r="J417" s="9">
        <v>25.9</v>
      </c>
      <c r="K417" s="9">
        <v>30.56</v>
      </c>
      <c r="L417" s="21"/>
    </row>
    <row r="418" spans="1:12" s="20" customFormat="1" ht="13.5">
      <c r="A418" s="116"/>
      <c r="B418" s="97"/>
      <c r="C418" s="103"/>
      <c r="D418" s="50" t="s">
        <v>289</v>
      </c>
      <c r="E418" s="100"/>
      <c r="F418" s="100"/>
      <c r="G418" s="77" t="s">
        <v>181</v>
      </c>
      <c r="H418" s="77" t="s">
        <v>198</v>
      </c>
      <c r="I418" s="9">
        <v>63.69</v>
      </c>
      <c r="J418" s="9">
        <v>18.28</v>
      </c>
      <c r="K418" s="9">
        <v>21.57</v>
      </c>
      <c r="L418" s="21"/>
    </row>
    <row r="419" spans="1:12" s="20" customFormat="1" ht="13.5">
      <c r="A419" s="73"/>
      <c r="B419" s="90"/>
      <c r="C419" s="93"/>
      <c r="D419" s="50" t="s">
        <v>290</v>
      </c>
      <c r="E419" s="78"/>
      <c r="F419" s="78"/>
      <c r="G419" s="78"/>
      <c r="H419" s="78"/>
      <c r="I419" s="9">
        <v>63.69</v>
      </c>
      <c r="J419" s="9">
        <v>18.96</v>
      </c>
      <c r="K419" s="9">
        <v>22.37</v>
      </c>
      <c r="L419" s="21"/>
    </row>
    <row r="420" spans="1:12" s="20" customFormat="1" ht="13.5">
      <c r="A420" s="72"/>
      <c r="B420" s="74">
        <v>42671</v>
      </c>
      <c r="C420" s="76" t="s">
        <v>621</v>
      </c>
      <c r="D420" s="50" t="s">
        <v>289</v>
      </c>
      <c r="E420" s="77" t="s">
        <v>622</v>
      </c>
      <c r="F420" s="77" t="s">
        <v>169</v>
      </c>
      <c r="G420" s="77" t="s">
        <v>171</v>
      </c>
      <c r="H420" s="77" t="s">
        <v>197</v>
      </c>
      <c r="I420" s="9">
        <v>12.75</v>
      </c>
      <c r="J420" s="9" t="s">
        <v>304</v>
      </c>
      <c r="K420" s="12" t="s">
        <v>304</v>
      </c>
      <c r="L420" s="21"/>
    </row>
    <row r="421" spans="1:12" s="20" customFormat="1" ht="13.5">
      <c r="A421" s="73"/>
      <c r="B421" s="90"/>
      <c r="C421" s="93"/>
      <c r="D421" s="50" t="s">
        <v>290</v>
      </c>
      <c r="E421" s="78"/>
      <c r="F421" s="78"/>
      <c r="G421" s="78"/>
      <c r="H421" s="78"/>
      <c r="I421" s="9">
        <v>13.17</v>
      </c>
      <c r="J421" s="9" t="s">
        <v>304</v>
      </c>
      <c r="K421" s="12" t="s">
        <v>304</v>
      </c>
      <c r="L421" s="21"/>
    </row>
    <row r="422" spans="1:24" ht="13.5">
      <c r="A422" s="113" t="s">
        <v>298</v>
      </c>
      <c r="B422" s="114"/>
      <c r="C422" s="114"/>
      <c r="D422" s="114"/>
      <c r="E422" s="114"/>
      <c r="F422" s="114"/>
      <c r="G422" s="114"/>
      <c r="H422" s="114"/>
      <c r="I422" s="114"/>
      <c r="J422" s="114"/>
      <c r="K422" s="115"/>
      <c r="L422" s="18"/>
      <c r="M422" s="18"/>
      <c r="N422" s="18"/>
      <c r="O422" s="18"/>
      <c r="P422" s="18"/>
      <c r="Q422" s="18"/>
      <c r="R422" s="18"/>
      <c r="S422" s="18"/>
      <c r="T422" s="18"/>
      <c r="U422" s="18"/>
      <c r="V422" s="18"/>
      <c r="W422" s="18"/>
      <c r="X422" s="18"/>
    </row>
    <row r="423" spans="1:12" ht="13.5">
      <c r="A423" s="94" t="e">
        <f>#REF!+1</f>
        <v>#REF!</v>
      </c>
      <c r="B423" s="74">
        <v>42675</v>
      </c>
      <c r="C423" s="76" t="s">
        <v>336</v>
      </c>
      <c r="D423" s="50" t="s">
        <v>289</v>
      </c>
      <c r="E423" s="77" t="s">
        <v>233</v>
      </c>
      <c r="F423" s="77" t="s">
        <v>183</v>
      </c>
      <c r="G423" s="77" t="s">
        <v>234</v>
      </c>
      <c r="H423" s="77" t="s">
        <v>198</v>
      </c>
      <c r="I423" s="9">
        <v>49.93</v>
      </c>
      <c r="J423" s="9" t="s">
        <v>304</v>
      </c>
      <c r="K423" s="9" t="s">
        <v>304</v>
      </c>
      <c r="L423" s="22"/>
    </row>
    <row r="424" spans="1:12" ht="13.5">
      <c r="A424" s="95"/>
      <c r="B424" s="90"/>
      <c r="C424" s="93"/>
      <c r="D424" s="50" t="s">
        <v>290</v>
      </c>
      <c r="E424" s="78"/>
      <c r="F424" s="78"/>
      <c r="G424" s="78"/>
      <c r="H424" s="78"/>
      <c r="I424" s="9">
        <v>49.98</v>
      </c>
      <c r="J424" s="9" t="s">
        <v>304</v>
      </c>
      <c r="K424" s="9" t="s">
        <v>304</v>
      </c>
      <c r="L424" s="22"/>
    </row>
    <row r="425" spans="1:12" ht="13.5">
      <c r="A425" s="94" t="e">
        <f>A423+1</f>
        <v>#REF!</v>
      </c>
      <c r="B425" s="74">
        <v>42677</v>
      </c>
      <c r="C425" s="76" t="s">
        <v>335</v>
      </c>
      <c r="D425" s="50" t="s">
        <v>289</v>
      </c>
      <c r="E425" s="77" t="s">
        <v>182</v>
      </c>
      <c r="F425" s="77" t="s">
        <v>183</v>
      </c>
      <c r="G425" s="77" t="s">
        <v>184</v>
      </c>
      <c r="H425" s="77" t="s">
        <v>198</v>
      </c>
      <c r="I425" s="9">
        <v>24.93</v>
      </c>
      <c r="J425" s="9">
        <v>24.93</v>
      </c>
      <c r="K425" s="9">
        <v>29.42</v>
      </c>
      <c r="L425" s="22"/>
    </row>
    <row r="426" spans="1:12" ht="13.5">
      <c r="A426" s="95"/>
      <c r="B426" s="90"/>
      <c r="C426" s="93"/>
      <c r="D426" s="50" t="s">
        <v>290</v>
      </c>
      <c r="E426" s="78"/>
      <c r="F426" s="78"/>
      <c r="G426" s="78"/>
      <c r="H426" s="78"/>
      <c r="I426" s="9">
        <v>23.29</v>
      </c>
      <c r="J426" s="9">
        <v>23.29</v>
      </c>
      <c r="K426" s="9">
        <v>27.48</v>
      </c>
      <c r="L426" s="22"/>
    </row>
    <row r="427" spans="1:12" ht="13.5">
      <c r="A427" s="94" t="e">
        <f>A425+1</f>
        <v>#REF!</v>
      </c>
      <c r="B427" s="74">
        <v>42671</v>
      </c>
      <c r="C427" s="76" t="s">
        <v>337</v>
      </c>
      <c r="D427" s="50" t="s">
        <v>289</v>
      </c>
      <c r="E427" s="77" t="s">
        <v>462</v>
      </c>
      <c r="F427" s="77" t="s">
        <v>183</v>
      </c>
      <c r="G427" s="77" t="s">
        <v>185</v>
      </c>
      <c r="H427" s="77" t="s">
        <v>198</v>
      </c>
      <c r="I427" s="9">
        <v>60.05</v>
      </c>
      <c r="J427" s="9" t="s">
        <v>304</v>
      </c>
      <c r="K427" s="9" t="s">
        <v>304</v>
      </c>
      <c r="L427" s="22"/>
    </row>
    <row r="428" spans="1:12" ht="42.75" customHeight="1">
      <c r="A428" s="95"/>
      <c r="B428" s="90"/>
      <c r="C428" s="93"/>
      <c r="D428" s="50" t="s">
        <v>290</v>
      </c>
      <c r="E428" s="78"/>
      <c r="F428" s="78"/>
      <c r="G428" s="78"/>
      <c r="H428" s="78"/>
      <c r="I428" s="9">
        <v>56.7</v>
      </c>
      <c r="J428" s="9" t="s">
        <v>304</v>
      </c>
      <c r="K428" s="9" t="s">
        <v>304</v>
      </c>
      <c r="L428" s="22"/>
    </row>
    <row r="429" spans="1:12" ht="13.5">
      <c r="A429" s="94" t="e">
        <f>A427+1</f>
        <v>#REF!</v>
      </c>
      <c r="B429" s="74">
        <v>42671</v>
      </c>
      <c r="C429" s="76" t="s">
        <v>338</v>
      </c>
      <c r="D429" s="50" t="s">
        <v>289</v>
      </c>
      <c r="E429" s="77" t="s">
        <v>186</v>
      </c>
      <c r="F429" s="77" t="s">
        <v>183</v>
      </c>
      <c r="G429" s="77" t="str">
        <f>G427</f>
        <v>МО "Любанское городское поселение"</v>
      </c>
      <c r="H429" s="77" t="s">
        <v>198</v>
      </c>
      <c r="I429" s="9">
        <v>37.31</v>
      </c>
      <c r="J429" s="9">
        <v>37.31</v>
      </c>
      <c r="K429" s="9" t="s">
        <v>304</v>
      </c>
      <c r="L429" s="22"/>
    </row>
    <row r="430" spans="1:12" ht="13.5">
      <c r="A430" s="95"/>
      <c r="B430" s="90"/>
      <c r="C430" s="93"/>
      <c r="D430" s="50" t="s">
        <v>290</v>
      </c>
      <c r="E430" s="78"/>
      <c r="F430" s="78"/>
      <c r="G430" s="78"/>
      <c r="H430" s="78"/>
      <c r="I430" s="9">
        <v>37.9</v>
      </c>
      <c r="J430" s="9">
        <v>37.9</v>
      </c>
      <c r="K430" s="9" t="s">
        <v>304</v>
      </c>
      <c r="L430" s="22"/>
    </row>
    <row r="431" spans="1:12" ht="25.5" customHeight="1">
      <c r="A431" s="94" t="e">
        <f>A429+1</f>
        <v>#REF!</v>
      </c>
      <c r="B431" s="74">
        <v>42671</v>
      </c>
      <c r="C431" s="76" t="s">
        <v>339</v>
      </c>
      <c r="D431" s="50" t="s">
        <v>289</v>
      </c>
      <c r="E431" s="77" t="s">
        <v>187</v>
      </c>
      <c r="F431" s="77" t="s">
        <v>183</v>
      </c>
      <c r="G431" s="77" t="s">
        <v>188</v>
      </c>
      <c r="H431" s="77" t="s">
        <v>198</v>
      </c>
      <c r="I431" s="9">
        <v>18.8</v>
      </c>
      <c r="J431" s="9">
        <v>18.8</v>
      </c>
      <c r="K431" s="9">
        <v>22.18</v>
      </c>
      <c r="L431" s="22"/>
    </row>
    <row r="432" spans="1:12" ht="24.75" customHeight="1">
      <c r="A432" s="95"/>
      <c r="B432" s="90"/>
      <c r="C432" s="93"/>
      <c r="D432" s="50" t="s">
        <v>290</v>
      </c>
      <c r="E432" s="78"/>
      <c r="F432" s="78"/>
      <c r="G432" s="78"/>
      <c r="H432" s="78"/>
      <c r="I432" s="9">
        <v>19.55</v>
      </c>
      <c r="J432" s="9">
        <v>19.55</v>
      </c>
      <c r="K432" s="9">
        <v>23.07</v>
      </c>
      <c r="L432" s="22"/>
    </row>
    <row r="433" spans="1:12" ht="13.5">
      <c r="A433" s="94" t="e">
        <f>A431+1</f>
        <v>#REF!</v>
      </c>
      <c r="B433" s="74">
        <v>42671</v>
      </c>
      <c r="C433" s="76" t="s">
        <v>340</v>
      </c>
      <c r="D433" s="50" t="s">
        <v>289</v>
      </c>
      <c r="E433" s="77" t="s">
        <v>235</v>
      </c>
      <c r="F433" s="77" t="s">
        <v>183</v>
      </c>
      <c r="G433" s="77" t="s">
        <v>189</v>
      </c>
      <c r="H433" s="77" t="s">
        <v>198</v>
      </c>
      <c r="I433" s="9">
        <v>12.78</v>
      </c>
      <c r="J433" s="9">
        <v>12.78</v>
      </c>
      <c r="K433" s="9">
        <v>15.08</v>
      </c>
      <c r="L433" s="22"/>
    </row>
    <row r="434" spans="1:12" ht="40.5" customHeight="1">
      <c r="A434" s="95"/>
      <c r="B434" s="90"/>
      <c r="C434" s="93"/>
      <c r="D434" s="50" t="s">
        <v>290</v>
      </c>
      <c r="E434" s="78"/>
      <c r="F434" s="78"/>
      <c r="G434" s="78"/>
      <c r="H434" s="78"/>
      <c r="I434" s="9">
        <v>12.71</v>
      </c>
      <c r="J434" s="9">
        <v>12.71</v>
      </c>
      <c r="K434" s="9">
        <v>15</v>
      </c>
      <c r="L434" s="22"/>
    </row>
    <row r="435" spans="1:12" ht="13.5">
      <c r="A435" s="94" t="e">
        <f>A433+1</f>
        <v>#REF!</v>
      </c>
      <c r="B435" s="74">
        <v>42677</v>
      </c>
      <c r="C435" s="76" t="s">
        <v>342</v>
      </c>
      <c r="D435" s="50" t="s">
        <v>289</v>
      </c>
      <c r="E435" s="77" t="s">
        <v>236</v>
      </c>
      <c r="F435" s="77" t="s">
        <v>183</v>
      </c>
      <c r="G435" s="77" t="s">
        <v>184</v>
      </c>
      <c r="H435" s="77" t="s">
        <v>197</v>
      </c>
      <c r="I435" s="9">
        <v>8.36</v>
      </c>
      <c r="J435" s="9" t="s">
        <v>304</v>
      </c>
      <c r="K435" s="9" t="s">
        <v>304</v>
      </c>
      <c r="L435" s="22"/>
    </row>
    <row r="436" spans="1:12" ht="13.5">
      <c r="A436" s="95"/>
      <c r="B436" s="90"/>
      <c r="C436" s="93"/>
      <c r="D436" s="50" t="s">
        <v>290</v>
      </c>
      <c r="E436" s="78"/>
      <c r="F436" s="78"/>
      <c r="G436" s="78"/>
      <c r="H436" s="78"/>
      <c r="I436" s="9">
        <v>8.59</v>
      </c>
      <c r="J436" s="9" t="s">
        <v>304</v>
      </c>
      <c r="K436" s="9" t="s">
        <v>343</v>
      </c>
      <c r="L436" s="22"/>
    </row>
    <row r="437" spans="1:12" ht="16.5" customHeight="1">
      <c r="A437" s="94" t="e">
        <f>A435+1</f>
        <v>#REF!</v>
      </c>
      <c r="B437" s="74" t="s">
        <v>649</v>
      </c>
      <c r="C437" s="76" t="s">
        <v>650</v>
      </c>
      <c r="D437" s="50" t="s">
        <v>289</v>
      </c>
      <c r="E437" s="77" t="str">
        <f>'[1]ХВС'!D355</f>
        <v>Федеральное казенное учреждение "Исправительная колония №2 УФСИН по г.СПб и ЛО"</v>
      </c>
      <c r="F437" s="77" t="s">
        <v>183</v>
      </c>
      <c r="G437" s="77" t="s">
        <v>190</v>
      </c>
      <c r="H437" s="77" t="s">
        <v>198</v>
      </c>
      <c r="I437" s="9">
        <v>3.8</v>
      </c>
      <c r="J437" s="9">
        <v>3.8</v>
      </c>
      <c r="K437" s="9">
        <v>4.48</v>
      </c>
      <c r="L437" s="22"/>
    </row>
    <row r="438" spans="1:12" ht="18.75" customHeight="1">
      <c r="A438" s="95"/>
      <c r="B438" s="90"/>
      <c r="C438" s="93"/>
      <c r="D438" s="50" t="s">
        <v>290</v>
      </c>
      <c r="E438" s="78"/>
      <c r="F438" s="78"/>
      <c r="G438" s="78"/>
      <c r="H438" s="78"/>
      <c r="I438" s="9">
        <v>3.8</v>
      </c>
      <c r="J438" s="9">
        <v>3.8</v>
      </c>
      <c r="K438" s="9">
        <v>4.48</v>
      </c>
      <c r="L438" s="22"/>
    </row>
    <row r="439" spans="1:12" ht="13.5">
      <c r="A439" s="94" t="e">
        <f>A437+1</f>
        <v>#REF!</v>
      </c>
      <c r="B439" s="74" t="s">
        <v>315</v>
      </c>
      <c r="C439" s="76" t="s">
        <v>344</v>
      </c>
      <c r="D439" s="50" t="s">
        <v>289</v>
      </c>
      <c r="E439" s="77" t="s">
        <v>191</v>
      </c>
      <c r="F439" s="77" t="s">
        <v>183</v>
      </c>
      <c r="G439" s="77" t="s">
        <v>192</v>
      </c>
      <c r="H439" s="77" t="s">
        <v>198</v>
      </c>
      <c r="I439" s="9">
        <v>36.82</v>
      </c>
      <c r="J439" s="9">
        <v>36.82</v>
      </c>
      <c r="K439" s="9">
        <v>43.45</v>
      </c>
      <c r="L439" s="22"/>
    </row>
    <row r="440" spans="1:12" ht="13.5">
      <c r="A440" s="95"/>
      <c r="B440" s="90"/>
      <c r="C440" s="93"/>
      <c r="D440" s="50" t="s">
        <v>290</v>
      </c>
      <c r="E440" s="78"/>
      <c r="F440" s="78"/>
      <c r="G440" s="78"/>
      <c r="H440" s="78"/>
      <c r="I440" s="9">
        <v>38.11</v>
      </c>
      <c r="J440" s="9">
        <v>38.11</v>
      </c>
      <c r="K440" s="9">
        <v>44.97</v>
      </c>
      <c r="L440" s="22"/>
    </row>
    <row r="441" spans="1:12" ht="22.5" customHeight="1">
      <c r="A441" s="94" t="e">
        <f>A439+1</f>
        <v>#REF!</v>
      </c>
      <c r="B441" s="74" t="s">
        <v>321</v>
      </c>
      <c r="C441" s="76" t="s">
        <v>341</v>
      </c>
      <c r="D441" s="50" t="s">
        <v>289</v>
      </c>
      <c r="E441" s="77" t="str">
        <f>'[1]ХВС'!D359</f>
        <v>ОАО "Ленинградские областные коммунальные системы" (филиал "Тосненский водоканал")</v>
      </c>
      <c r="F441" s="77" t="s">
        <v>183</v>
      </c>
      <c r="G441" s="77" t="s">
        <v>463</v>
      </c>
      <c r="H441" s="77" t="s">
        <v>198</v>
      </c>
      <c r="I441" s="9">
        <v>36.14</v>
      </c>
      <c r="J441" s="9">
        <v>34.91</v>
      </c>
      <c r="K441" s="9">
        <v>41.19</v>
      </c>
      <c r="L441" s="22"/>
    </row>
    <row r="442" spans="1:12" ht="13.5">
      <c r="A442" s="95"/>
      <c r="B442" s="90"/>
      <c r="C442" s="93"/>
      <c r="D442" s="50" t="s">
        <v>290</v>
      </c>
      <c r="E442" s="78"/>
      <c r="F442" s="78"/>
      <c r="G442" s="78"/>
      <c r="H442" s="78"/>
      <c r="I442" s="9">
        <v>37.25</v>
      </c>
      <c r="J442" s="9">
        <v>36.13</v>
      </c>
      <c r="K442" s="9">
        <v>42.63</v>
      </c>
      <c r="L442" s="22"/>
    </row>
    <row r="443" spans="1:12" ht="21.75" customHeight="1">
      <c r="A443" s="94" t="e">
        <f>A441+1</f>
        <v>#REF!</v>
      </c>
      <c r="B443" s="74">
        <v>42685</v>
      </c>
      <c r="C443" s="76" t="s">
        <v>345</v>
      </c>
      <c r="D443" s="50" t="s">
        <v>289</v>
      </c>
      <c r="E443" s="77" t="s">
        <v>282</v>
      </c>
      <c r="F443" s="77" t="s">
        <v>183</v>
      </c>
      <c r="G443" s="77" t="s">
        <v>192</v>
      </c>
      <c r="H443" s="77" t="s">
        <v>198</v>
      </c>
      <c r="I443" s="9">
        <v>28.2</v>
      </c>
      <c r="J443" s="9" t="s">
        <v>304</v>
      </c>
      <c r="K443" s="12" t="s">
        <v>304</v>
      </c>
      <c r="L443" s="22"/>
    </row>
    <row r="444" spans="1:12" ht="21" customHeight="1">
      <c r="A444" s="95"/>
      <c r="B444" s="75"/>
      <c r="C444" s="75"/>
      <c r="D444" s="50" t="s">
        <v>290</v>
      </c>
      <c r="E444" s="78"/>
      <c r="F444" s="78"/>
      <c r="G444" s="78"/>
      <c r="H444" s="78"/>
      <c r="I444" s="9">
        <v>28.2</v>
      </c>
      <c r="J444" s="9" t="s">
        <v>304</v>
      </c>
      <c r="K444" s="12" t="s">
        <v>304</v>
      </c>
      <c r="L444" s="22"/>
    </row>
    <row r="445" spans="1:24" ht="13.5">
      <c r="A445" s="113" t="s">
        <v>299</v>
      </c>
      <c r="B445" s="114"/>
      <c r="C445" s="114"/>
      <c r="D445" s="114"/>
      <c r="E445" s="114"/>
      <c r="F445" s="114"/>
      <c r="G445" s="114"/>
      <c r="H445" s="114"/>
      <c r="I445" s="114"/>
      <c r="J445" s="114"/>
      <c r="K445" s="115"/>
      <c r="L445" s="18"/>
      <c r="M445" s="18"/>
      <c r="N445" s="18"/>
      <c r="O445" s="18"/>
      <c r="P445" s="18"/>
      <c r="Q445" s="18"/>
      <c r="R445" s="18"/>
      <c r="S445" s="18"/>
      <c r="T445" s="18"/>
      <c r="U445" s="18"/>
      <c r="V445" s="18"/>
      <c r="W445" s="18"/>
      <c r="X445" s="18"/>
    </row>
    <row r="446" spans="1:82" s="20" customFormat="1" ht="13.5">
      <c r="A446" s="72" t="e">
        <f>A443+1</f>
        <v>#REF!</v>
      </c>
      <c r="B446" s="74" t="s">
        <v>399</v>
      </c>
      <c r="C446" s="76" t="s">
        <v>648</v>
      </c>
      <c r="D446" s="50" t="s">
        <v>289</v>
      </c>
      <c r="E446" s="77" t="s">
        <v>193</v>
      </c>
      <c r="F446" s="118" t="s">
        <v>277</v>
      </c>
      <c r="G446" s="131"/>
      <c r="H446" s="77" t="s">
        <v>198</v>
      </c>
      <c r="I446" s="9">
        <v>43.41</v>
      </c>
      <c r="J446" s="9">
        <v>43.41</v>
      </c>
      <c r="K446" s="9">
        <v>51.22</v>
      </c>
      <c r="L446" s="26"/>
      <c r="M446" s="23"/>
      <c r="N446" s="23"/>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row>
    <row r="447" spans="1:82" s="20" customFormat="1" ht="13.5">
      <c r="A447" s="116"/>
      <c r="B447" s="90"/>
      <c r="C447" s="93"/>
      <c r="D447" s="50" t="s">
        <v>290</v>
      </c>
      <c r="E447" s="100"/>
      <c r="F447" s="120"/>
      <c r="G447" s="132"/>
      <c r="H447" s="78"/>
      <c r="I447" s="9">
        <v>44.89</v>
      </c>
      <c r="J447" s="9">
        <v>44.89</v>
      </c>
      <c r="K447" s="9">
        <v>52.97</v>
      </c>
      <c r="L447" s="26"/>
      <c r="M447" s="23"/>
      <c r="N447" s="23"/>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row>
    <row r="448" spans="1:82" s="20" customFormat="1" ht="13.5">
      <c r="A448" s="116"/>
      <c r="B448" s="74" t="s">
        <v>319</v>
      </c>
      <c r="C448" s="76" t="s">
        <v>656</v>
      </c>
      <c r="D448" s="50" t="s">
        <v>289</v>
      </c>
      <c r="E448" s="100"/>
      <c r="F448" s="118" t="s">
        <v>471</v>
      </c>
      <c r="G448" s="131"/>
      <c r="H448" s="77" t="s">
        <v>198</v>
      </c>
      <c r="I448" s="9">
        <v>27.52</v>
      </c>
      <c r="J448" s="62"/>
      <c r="K448" s="62"/>
      <c r="L448" s="26"/>
      <c r="M448" s="23"/>
      <c r="N448" s="23"/>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row>
    <row r="449" spans="1:82" s="20" customFormat="1" ht="13.5">
      <c r="A449" s="116"/>
      <c r="B449" s="97"/>
      <c r="C449" s="103"/>
      <c r="D449" s="50" t="s">
        <v>290</v>
      </c>
      <c r="E449" s="100"/>
      <c r="F449" s="120"/>
      <c r="G449" s="132"/>
      <c r="H449" s="78"/>
      <c r="I449" s="9">
        <v>28.53</v>
      </c>
      <c r="J449" s="62"/>
      <c r="K449" s="62"/>
      <c r="L449" s="26"/>
      <c r="M449" s="23"/>
      <c r="N449" s="23"/>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row>
    <row r="450" spans="1:82" s="20" customFormat="1" ht="13.5">
      <c r="A450" s="116"/>
      <c r="B450" s="97"/>
      <c r="C450" s="103"/>
      <c r="D450" s="50" t="s">
        <v>289</v>
      </c>
      <c r="E450" s="100"/>
      <c r="F450" s="118" t="s">
        <v>472</v>
      </c>
      <c r="G450" s="131"/>
      <c r="H450" s="77" t="s">
        <v>198</v>
      </c>
      <c r="I450" s="9">
        <v>50.97</v>
      </c>
      <c r="J450" s="9">
        <v>32.53</v>
      </c>
      <c r="K450" s="9">
        <v>38.39</v>
      </c>
      <c r="L450" s="26"/>
      <c r="M450" s="23"/>
      <c r="N450" s="23"/>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row>
    <row r="451" spans="1:82" s="20" customFormat="1" ht="13.5">
      <c r="A451" s="73"/>
      <c r="B451" s="90"/>
      <c r="C451" s="93"/>
      <c r="D451" s="50" t="s">
        <v>290</v>
      </c>
      <c r="E451" s="78"/>
      <c r="F451" s="120"/>
      <c r="G451" s="132"/>
      <c r="H451" s="78"/>
      <c r="I451" s="9">
        <v>51.49</v>
      </c>
      <c r="J451" s="9">
        <v>33.83</v>
      </c>
      <c r="K451" s="9">
        <v>39.92</v>
      </c>
      <c r="L451" s="26"/>
      <c r="M451" s="23"/>
      <c r="N451" s="23"/>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row>
    <row r="452" spans="1:12" s="20" customFormat="1" ht="13.5">
      <c r="A452" s="72" t="e">
        <f>A446+1</f>
        <v>#REF!</v>
      </c>
      <c r="B452" s="74">
        <v>42723</v>
      </c>
      <c r="C452" s="76" t="s">
        <v>623</v>
      </c>
      <c r="D452" s="50" t="s">
        <v>289</v>
      </c>
      <c r="E452" s="77" t="s">
        <v>253</v>
      </c>
      <c r="F452" s="118" t="s">
        <v>20</v>
      </c>
      <c r="G452" s="119"/>
      <c r="H452" s="77" t="s">
        <v>198</v>
      </c>
      <c r="I452" s="9">
        <v>20.11</v>
      </c>
      <c r="J452" s="9">
        <v>12.42</v>
      </c>
      <c r="K452" s="9">
        <v>14.66</v>
      </c>
      <c r="L452" s="22"/>
    </row>
    <row r="453" spans="1:12" s="20" customFormat="1" ht="13.5">
      <c r="A453" s="116"/>
      <c r="B453" s="97"/>
      <c r="C453" s="103"/>
      <c r="D453" s="50" t="s">
        <v>290</v>
      </c>
      <c r="E453" s="100"/>
      <c r="F453" s="120"/>
      <c r="G453" s="121"/>
      <c r="H453" s="78"/>
      <c r="I453" s="9">
        <v>20.11</v>
      </c>
      <c r="J453" s="9">
        <v>12.67</v>
      </c>
      <c r="K453" s="9">
        <v>14.95</v>
      </c>
      <c r="L453" s="22"/>
    </row>
    <row r="454" spans="1:12" s="20" customFormat="1" ht="13.5">
      <c r="A454" s="116"/>
      <c r="B454" s="97"/>
      <c r="C454" s="103"/>
      <c r="D454" s="50" t="s">
        <v>289</v>
      </c>
      <c r="E454" s="100"/>
      <c r="F454" s="77" t="s">
        <v>26</v>
      </c>
      <c r="G454" s="77" t="s">
        <v>464</v>
      </c>
      <c r="H454" s="77" t="s">
        <v>198</v>
      </c>
      <c r="I454" s="9">
        <v>26.89</v>
      </c>
      <c r="J454" s="9">
        <v>26.89</v>
      </c>
      <c r="K454" s="9">
        <v>31.73</v>
      </c>
      <c r="L454" s="22"/>
    </row>
    <row r="455" spans="1:12" s="20" customFormat="1" ht="13.5">
      <c r="A455" s="116"/>
      <c r="B455" s="97"/>
      <c r="C455" s="103"/>
      <c r="D455" s="50" t="s">
        <v>290</v>
      </c>
      <c r="E455" s="100"/>
      <c r="F455" s="78"/>
      <c r="G455" s="78"/>
      <c r="H455" s="78"/>
      <c r="I455" s="9">
        <v>28.29</v>
      </c>
      <c r="J455" s="9">
        <v>28.29</v>
      </c>
      <c r="K455" s="9">
        <v>33.38</v>
      </c>
      <c r="L455" s="22"/>
    </row>
    <row r="456" spans="1:12" s="20" customFormat="1" ht="13.5">
      <c r="A456" s="116"/>
      <c r="B456" s="97"/>
      <c r="C456" s="103"/>
      <c r="D456" s="50" t="s">
        <v>289</v>
      </c>
      <c r="E456" s="100"/>
      <c r="F456" s="77" t="s">
        <v>26</v>
      </c>
      <c r="G456" s="77" t="s">
        <v>465</v>
      </c>
      <c r="H456" s="77" t="s">
        <v>198</v>
      </c>
      <c r="I456" s="9">
        <v>6.29</v>
      </c>
      <c r="J456" s="9" t="s">
        <v>304</v>
      </c>
      <c r="K456" s="9" t="s">
        <v>304</v>
      </c>
      <c r="L456" s="22"/>
    </row>
    <row r="457" spans="1:12" s="20" customFormat="1" ht="13.5">
      <c r="A457" s="116"/>
      <c r="B457" s="97"/>
      <c r="C457" s="103"/>
      <c r="D457" s="50" t="s">
        <v>290</v>
      </c>
      <c r="E457" s="100"/>
      <c r="F457" s="78"/>
      <c r="G457" s="78"/>
      <c r="H457" s="78"/>
      <c r="I457" s="9">
        <v>6.62</v>
      </c>
      <c r="J457" s="9" t="s">
        <v>304</v>
      </c>
      <c r="K457" s="9" t="s">
        <v>304</v>
      </c>
      <c r="L457" s="22"/>
    </row>
    <row r="458" spans="1:12" s="20" customFormat="1" ht="13.5">
      <c r="A458" s="116"/>
      <c r="B458" s="97"/>
      <c r="C458" s="103"/>
      <c r="D458" s="50" t="s">
        <v>289</v>
      </c>
      <c r="E458" s="100"/>
      <c r="F458" s="77" t="s">
        <v>26</v>
      </c>
      <c r="G458" s="77" t="s">
        <v>237</v>
      </c>
      <c r="H458" s="77" t="s">
        <v>198</v>
      </c>
      <c r="I458" s="9">
        <v>19.05</v>
      </c>
      <c r="J458" s="9">
        <v>18.28</v>
      </c>
      <c r="K458" s="9">
        <v>21.57</v>
      </c>
      <c r="L458" s="22"/>
    </row>
    <row r="459" spans="1:12" s="20" customFormat="1" ht="13.5">
      <c r="A459" s="116"/>
      <c r="B459" s="97"/>
      <c r="C459" s="103"/>
      <c r="D459" s="50" t="s">
        <v>290</v>
      </c>
      <c r="E459" s="100"/>
      <c r="F459" s="78"/>
      <c r="G459" s="78"/>
      <c r="H459" s="78"/>
      <c r="I459" s="9">
        <v>19.05</v>
      </c>
      <c r="J459" s="9">
        <v>18.64</v>
      </c>
      <c r="K459" s="9">
        <v>22</v>
      </c>
      <c r="L459" s="22"/>
    </row>
    <row r="460" spans="1:12" s="20" customFormat="1" ht="13.5">
      <c r="A460" s="116"/>
      <c r="B460" s="97"/>
      <c r="C460" s="103"/>
      <c r="D460" s="50" t="s">
        <v>289</v>
      </c>
      <c r="E460" s="100"/>
      <c r="F460" s="118" t="s">
        <v>56</v>
      </c>
      <c r="G460" s="119"/>
      <c r="H460" s="77" t="s">
        <v>198</v>
      </c>
      <c r="I460" s="9">
        <v>20.52</v>
      </c>
      <c r="J460" s="9">
        <v>20.52</v>
      </c>
      <c r="K460" s="9">
        <v>24.21</v>
      </c>
      <c r="L460" s="22"/>
    </row>
    <row r="461" spans="1:12" s="20" customFormat="1" ht="13.5">
      <c r="A461" s="116"/>
      <c r="B461" s="97"/>
      <c r="C461" s="103"/>
      <c r="D461" s="50" t="s">
        <v>290</v>
      </c>
      <c r="E461" s="100"/>
      <c r="F461" s="120"/>
      <c r="G461" s="121"/>
      <c r="H461" s="78"/>
      <c r="I461" s="9">
        <v>20.93</v>
      </c>
      <c r="J461" s="9">
        <v>20.93</v>
      </c>
      <c r="K461" s="9">
        <v>24.7</v>
      </c>
      <c r="L461" s="22"/>
    </row>
    <row r="462" spans="1:12" s="20" customFormat="1" ht="13.5">
      <c r="A462" s="116"/>
      <c r="B462" s="97"/>
      <c r="C462" s="103"/>
      <c r="D462" s="50" t="s">
        <v>289</v>
      </c>
      <c r="E462" s="100"/>
      <c r="F462" s="118" t="s">
        <v>73</v>
      </c>
      <c r="G462" s="119"/>
      <c r="H462" s="77" t="s">
        <v>198</v>
      </c>
      <c r="I462" s="9">
        <v>20.78</v>
      </c>
      <c r="J462" s="9">
        <v>20.78</v>
      </c>
      <c r="K462" s="9">
        <v>24.52</v>
      </c>
      <c r="L462" s="22"/>
    </row>
    <row r="463" spans="1:12" s="20" customFormat="1" ht="13.5">
      <c r="A463" s="116"/>
      <c r="B463" s="97"/>
      <c r="C463" s="103"/>
      <c r="D463" s="50" t="s">
        <v>290</v>
      </c>
      <c r="E463" s="100"/>
      <c r="F463" s="120"/>
      <c r="G463" s="121"/>
      <c r="H463" s="78"/>
      <c r="I463" s="9">
        <v>21.2</v>
      </c>
      <c r="J463" s="9">
        <v>21.2</v>
      </c>
      <c r="K463" s="9">
        <v>25.02</v>
      </c>
      <c r="L463" s="22"/>
    </row>
    <row r="464" spans="1:12" s="20" customFormat="1" ht="13.5">
      <c r="A464" s="116"/>
      <c r="B464" s="97"/>
      <c r="C464" s="103"/>
      <c r="D464" s="50" t="s">
        <v>289</v>
      </c>
      <c r="E464" s="100"/>
      <c r="F464" s="118" t="s">
        <v>82</v>
      </c>
      <c r="G464" s="119"/>
      <c r="H464" s="77" t="s">
        <v>198</v>
      </c>
      <c r="I464" s="9">
        <v>14.87</v>
      </c>
      <c r="J464" s="9">
        <v>14.87</v>
      </c>
      <c r="K464" s="9">
        <v>17.55</v>
      </c>
      <c r="L464" s="22"/>
    </row>
    <row r="465" spans="1:12" s="20" customFormat="1" ht="13.5">
      <c r="A465" s="116"/>
      <c r="B465" s="97"/>
      <c r="C465" s="103"/>
      <c r="D465" s="50" t="s">
        <v>290</v>
      </c>
      <c r="E465" s="100"/>
      <c r="F465" s="120"/>
      <c r="G465" s="121"/>
      <c r="H465" s="78"/>
      <c r="I465" s="9">
        <v>15.17</v>
      </c>
      <c r="J465" s="9">
        <v>15.17</v>
      </c>
      <c r="K465" s="9">
        <v>17.9</v>
      </c>
      <c r="L465" s="22"/>
    </row>
    <row r="466" spans="1:12" s="20" customFormat="1" ht="13.5">
      <c r="A466" s="116"/>
      <c r="B466" s="97"/>
      <c r="C466" s="103"/>
      <c r="D466" s="50" t="s">
        <v>289</v>
      </c>
      <c r="E466" s="100"/>
      <c r="F466" s="118" t="s">
        <v>98</v>
      </c>
      <c r="G466" s="119"/>
      <c r="H466" s="77" t="s">
        <v>198</v>
      </c>
      <c r="I466" s="9">
        <v>15.38</v>
      </c>
      <c r="J466" s="9">
        <v>15.38</v>
      </c>
      <c r="K466" s="9">
        <v>18.15</v>
      </c>
      <c r="L466" s="22"/>
    </row>
    <row r="467" spans="1:12" s="20" customFormat="1" ht="13.5">
      <c r="A467" s="116"/>
      <c r="B467" s="97"/>
      <c r="C467" s="103"/>
      <c r="D467" s="50" t="s">
        <v>290</v>
      </c>
      <c r="E467" s="100"/>
      <c r="F467" s="120"/>
      <c r="G467" s="121"/>
      <c r="H467" s="78"/>
      <c r="I467" s="9">
        <v>15.69</v>
      </c>
      <c r="J467" s="9">
        <v>15.69</v>
      </c>
      <c r="K467" s="9">
        <v>18.51</v>
      </c>
      <c r="L467" s="22"/>
    </row>
    <row r="468" spans="1:12" s="20" customFormat="1" ht="13.5">
      <c r="A468" s="116"/>
      <c r="B468" s="97"/>
      <c r="C468" s="103"/>
      <c r="D468" s="50" t="s">
        <v>289</v>
      </c>
      <c r="E468" s="100"/>
      <c r="F468" s="118" t="s">
        <v>117</v>
      </c>
      <c r="G468" s="119"/>
      <c r="H468" s="77" t="s">
        <v>198</v>
      </c>
      <c r="I468" s="9">
        <v>34.7</v>
      </c>
      <c r="J468" s="9" t="s">
        <v>304</v>
      </c>
      <c r="K468" s="9" t="s">
        <v>304</v>
      </c>
      <c r="L468" s="22"/>
    </row>
    <row r="469" spans="1:12" s="20" customFormat="1" ht="13.5">
      <c r="A469" s="116"/>
      <c r="B469" s="97"/>
      <c r="C469" s="103"/>
      <c r="D469" s="50" t="s">
        <v>290</v>
      </c>
      <c r="E469" s="100"/>
      <c r="F469" s="120"/>
      <c r="G469" s="121"/>
      <c r="H469" s="78"/>
      <c r="I469" s="9">
        <v>35.3</v>
      </c>
      <c r="J469" s="9" t="s">
        <v>304</v>
      </c>
      <c r="K469" s="9" t="s">
        <v>304</v>
      </c>
      <c r="L469" s="22"/>
    </row>
    <row r="470" spans="1:12" s="20" customFormat="1" ht="13.5">
      <c r="A470" s="116"/>
      <c r="B470" s="97"/>
      <c r="C470" s="103"/>
      <c r="D470" s="50" t="s">
        <v>289</v>
      </c>
      <c r="E470" s="100"/>
      <c r="F470" s="118" t="s">
        <v>119</v>
      </c>
      <c r="G470" s="119"/>
      <c r="H470" s="77" t="s">
        <v>198</v>
      </c>
      <c r="I470" s="9">
        <v>20.46</v>
      </c>
      <c r="J470" s="9">
        <v>20.46</v>
      </c>
      <c r="K470" s="9">
        <v>24.14</v>
      </c>
      <c r="L470" s="22"/>
    </row>
    <row r="471" spans="1:12" s="20" customFormat="1" ht="13.5">
      <c r="A471" s="116"/>
      <c r="B471" s="97"/>
      <c r="C471" s="103"/>
      <c r="D471" s="50" t="s">
        <v>290</v>
      </c>
      <c r="E471" s="100"/>
      <c r="F471" s="120"/>
      <c r="G471" s="121"/>
      <c r="H471" s="78"/>
      <c r="I471" s="9">
        <v>20.7</v>
      </c>
      <c r="J471" s="9">
        <v>20.7</v>
      </c>
      <c r="K471" s="9">
        <v>24.43</v>
      </c>
      <c r="L471" s="22"/>
    </row>
    <row r="472" spans="1:12" s="20" customFormat="1" ht="13.5">
      <c r="A472" s="116"/>
      <c r="B472" s="97"/>
      <c r="C472" s="103"/>
      <c r="D472" s="50" t="s">
        <v>289</v>
      </c>
      <c r="E472" s="100"/>
      <c r="F472" s="118" t="s">
        <v>135</v>
      </c>
      <c r="G472" s="119"/>
      <c r="H472" s="77" t="s">
        <v>198</v>
      </c>
      <c r="I472" s="9">
        <v>25.05</v>
      </c>
      <c r="J472" s="9">
        <v>25.05</v>
      </c>
      <c r="K472" s="9">
        <v>29.56</v>
      </c>
      <c r="L472" s="22"/>
    </row>
    <row r="473" spans="1:12" s="20" customFormat="1" ht="13.5">
      <c r="A473" s="116"/>
      <c r="B473" s="97"/>
      <c r="C473" s="103"/>
      <c r="D473" s="50" t="s">
        <v>290</v>
      </c>
      <c r="E473" s="100"/>
      <c r="F473" s="120"/>
      <c r="G473" s="121"/>
      <c r="H473" s="78"/>
      <c r="I473" s="9">
        <v>25.47</v>
      </c>
      <c r="J473" s="9">
        <v>25.47</v>
      </c>
      <c r="K473" s="9">
        <v>30.05</v>
      </c>
      <c r="L473" s="22"/>
    </row>
    <row r="474" spans="1:12" s="20" customFormat="1" ht="13.5">
      <c r="A474" s="116"/>
      <c r="B474" s="97"/>
      <c r="C474" s="103"/>
      <c r="D474" s="50" t="s">
        <v>289</v>
      </c>
      <c r="E474" s="100"/>
      <c r="F474" s="118" t="s">
        <v>183</v>
      </c>
      <c r="G474" s="119"/>
      <c r="H474" s="77" t="s">
        <v>198</v>
      </c>
      <c r="I474" s="9">
        <v>17.54</v>
      </c>
      <c r="J474" s="9">
        <v>17.54</v>
      </c>
      <c r="K474" s="9">
        <v>20.7</v>
      </c>
      <c r="L474" s="22"/>
    </row>
    <row r="475" spans="1:12" s="20" customFormat="1" ht="13.5">
      <c r="A475" s="116"/>
      <c r="B475" s="97"/>
      <c r="C475" s="103"/>
      <c r="D475" s="50" t="s">
        <v>290</v>
      </c>
      <c r="E475" s="100"/>
      <c r="F475" s="120"/>
      <c r="G475" s="121"/>
      <c r="H475" s="78"/>
      <c r="I475" s="9">
        <v>17.88</v>
      </c>
      <c r="J475" s="9">
        <v>17.88</v>
      </c>
      <c r="K475" s="9">
        <v>21.1</v>
      </c>
      <c r="L475" s="22"/>
    </row>
    <row r="476" spans="1:12" s="20" customFormat="1" ht="13.5">
      <c r="A476" s="116"/>
      <c r="B476" s="97"/>
      <c r="C476" s="103"/>
      <c r="D476" s="50" t="s">
        <v>289</v>
      </c>
      <c r="E476" s="100"/>
      <c r="F476" s="118" t="s">
        <v>131</v>
      </c>
      <c r="G476" s="119"/>
      <c r="H476" s="77" t="s">
        <v>198</v>
      </c>
      <c r="I476" s="9">
        <v>17.95</v>
      </c>
      <c r="J476" s="9">
        <v>17.61</v>
      </c>
      <c r="K476" s="9">
        <v>20.78</v>
      </c>
      <c r="L476" s="22"/>
    </row>
    <row r="477" spans="1:12" s="20" customFormat="1" ht="13.5">
      <c r="A477" s="73"/>
      <c r="B477" s="90"/>
      <c r="C477" s="93"/>
      <c r="D477" s="50" t="s">
        <v>290</v>
      </c>
      <c r="E477" s="78"/>
      <c r="F477" s="120"/>
      <c r="G477" s="121"/>
      <c r="H477" s="78"/>
      <c r="I477" s="9">
        <v>17.95</v>
      </c>
      <c r="J477" s="9">
        <v>17.95</v>
      </c>
      <c r="K477" s="9">
        <v>21.18</v>
      </c>
      <c r="L477" s="22"/>
    </row>
    <row r="478" spans="1:82" s="20" customFormat="1" ht="13.5">
      <c r="A478" s="27"/>
      <c r="B478" s="3"/>
      <c r="C478" s="4"/>
      <c r="D478" s="5"/>
      <c r="E478" s="6"/>
      <c r="F478" s="6"/>
      <c r="G478" s="6"/>
      <c r="H478" s="6"/>
      <c r="I478" s="7"/>
      <c r="J478" s="7"/>
      <c r="K478" s="7"/>
      <c r="L478" s="26"/>
      <c r="M478" s="23"/>
      <c r="N478" s="23"/>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row>
    <row r="479" spans="1:82" s="20" customFormat="1" ht="13.5">
      <c r="A479" s="27"/>
      <c r="B479" s="13" t="s">
        <v>194</v>
      </c>
      <c r="C479" s="10" t="s">
        <v>195</v>
      </c>
      <c r="D479" s="23"/>
      <c r="E479" s="6"/>
      <c r="F479" s="6"/>
      <c r="G479" s="6"/>
      <c r="H479" s="6"/>
      <c r="I479" s="7"/>
      <c r="J479" s="7"/>
      <c r="K479" s="7"/>
      <c r="L479" s="26"/>
      <c r="M479" s="23"/>
      <c r="N479" s="23"/>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row>
    <row r="480" spans="1:82" s="20" customFormat="1" ht="13.5">
      <c r="A480" s="27"/>
      <c r="B480" s="18"/>
      <c r="I480" s="28"/>
      <c r="J480" s="29"/>
      <c r="K480" s="29"/>
      <c r="L480" s="26"/>
      <c r="M480" s="23"/>
      <c r="N480" s="23"/>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row>
    <row r="481" spans="1:82" s="20" customFormat="1" ht="13.5">
      <c r="A481" s="27"/>
      <c r="B481" s="14"/>
      <c r="C481" s="11"/>
      <c r="I481" s="28"/>
      <c r="J481" s="29"/>
      <c r="K481" s="29"/>
      <c r="L481" s="26"/>
      <c r="M481" s="23"/>
      <c r="N481" s="23"/>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row>
    <row r="482" spans="1:82" s="20" customFormat="1" ht="13.5">
      <c r="A482" s="27"/>
      <c r="B482" s="18"/>
      <c r="E482" s="23"/>
      <c r="F482" s="23"/>
      <c r="G482" s="23"/>
      <c r="H482" s="23"/>
      <c r="I482" s="29"/>
      <c r="J482" s="29"/>
      <c r="K482" s="29"/>
      <c r="L482" s="26"/>
      <c r="M482" s="23"/>
      <c r="N482" s="23"/>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row>
    <row r="483" spans="1:82" s="20" customFormat="1" ht="13.5">
      <c r="A483" s="27"/>
      <c r="B483" s="18"/>
      <c r="C483" s="23"/>
      <c r="D483" s="23"/>
      <c r="E483" s="23"/>
      <c r="F483" s="23"/>
      <c r="G483" s="23"/>
      <c r="H483" s="23"/>
      <c r="I483" s="29"/>
      <c r="J483" s="29"/>
      <c r="K483" s="29"/>
      <c r="L483" s="26"/>
      <c r="M483" s="23"/>
      <c r="N483" s="23"/>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row>
    <row r="484" spans="1:82" s="20" customFormat="1" ht="13.5">
      <c r="A484" s="27"/>
      <c r="B484" s="18"/>
      <c r="C484" s="23"/>
      <c r="D484" s="23"/>
      <c r="E484" s="23"/>
      <c r="F484" s="23"/>
      <c r="G484" s="23"/>
      <c r="H484" s="23"/>
      <c r="I484" s="29"/>
      <c r="J484" s="29"/>
      <c r="K484" s="29"/>
      <c r="L484" s="26"/>
      <c r="M484" s="23"/>
      <c r="N484" s="23"/>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row>
    <row r="485" spans="1:82" s="20" customFormat="1" ht="13.5">
      <c r="A485" s="27"/>
      <c r="B485" s="18"/>
      <c r="C485" s="23"/>
      <c r="D485" s="23"/>
      <c r="E485" s="23"/>
      <c r="F485" s="23"/>
      <c r="G485" s="23"/>
      <c r="H485" s="23"/>
      <c r="I485" s="29"/>
      <c r="J485" s="29"/>
      <c r="K485" s="29"/>
      <c r="L485" s="26"/>
      <c r="M485" s="23"/>
      <c r="N485" s="23"/>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row>
    <row r="486" spans="1:82" s="20" customFormat="1" ht="13.5">
      <c r="A486" s="27"/>
      <c r="B486" s="18"/>
      <c r="C486" s="23"/>
      <c r="D486" s="23"/>
      <c r="E486" s="23"/>
      <c r="F486" s="23"/>
      <c r="G486" s="23"/>
      <c r="H486" s="23"/>
      <c r="I486" s="29"/>
      <c r="J486" s="29"/>
      <c r="K486" s="29"/>
      <c r="L486" s="26"/>
      <c r="M486" s="23"/>
      <c r="N486" s="23"/>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row>
    <row r="487" spans="1:82" s="20" customFormat="1" ht="13.5">
      <c r="A487" s="27"/>
      <c r="B487" s="18"/>
      <c r="C487" s="23"/>
      <c r="D487" s="23"/>
      <c r="E487" s="23"/>
      <c r="F487" s="23"/>
      <c r="G487" s="23"/>
      <c r="H487" s="23"/>
      <c r="I487" s="29"/>
      <c r="J487" s="29"/>
      <c r="K487" s="29"/>
      <c r="L487" s="26"/>
      <c r="M487" s="23"/>
      <c r="N487" s="23"/>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row>
    <row r="488" spans="1:82" s="20" customFormat="1" ht="13.5">
      <c r="A488" s="27"/>
      <c r="B488" s="18"/>
      <c r="C488" s="23"/>
      <c r="D488" s="23"/>
      <c r="E488" s="23"/>
      <c r="F488" s="23"/>
      <c r="G488" s="23"/>
      <c r="H488" s="23"/>
      <c r="I488" s="29"/>
      <c r="J488" s="29"/>
      <c r="K488" s="29"/>
      <c r="L488" s="26"/>
      <c r="M488" s="23"/>
      <c r="N488" s="23"/>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row>
    <row r="489" spans="1:82" s="20" customFormat="1" ht="13.5">
      <c r="A489" s="27"/>
      <c r="B489" s="18"/>
      <c r="C489" s="23"/>
      <c r="D489" s="23"/>
      <c r="E489" s="23"/>
      <c r="F489" s="23"/>
      <c r="G489" s="23"/>
      <c r="H489" s="23"/>
      <c r="I489" s="29"/>
      <c r="J489" s="29"/>
      <c r="K489" s="29"/>
      <c r="L489" s="26"/>
      <c r="M489" s="23"/>
      <c r="N489" s="23"/>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row>
    <row r="490" spans="1:82" s="20" customFormat="1" ht="13.5">
      <c r="A490" s="27"/>
      <c r="B490" s="18"/>
      <c r="C490" s="23"/>
      <c r="D490" s="23"/>
      <c r="E490" s="23"/>
      <c r="F490" s="23"/>
      <c r="G490" s="23"/>
      <c r="H490" s="23"/>
      <c r="I490" s="29"/>
      <c r="J490" s="29"/>
      <c r="K490" s="29"/>
      <c r="L490" s="26"/>
      <c r="M490" s="23"/>
      <c r="N490" s="23"/>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row>
    <row r="491" spans="1:82" s="20" customFormat="1" ht="13.5">
      <c r="A491" s="27"/>
      <c r="B491" s="18"/>
      <c r="C491" s="23"/>
      <c r="D491" s="23"/>
      <c r="E491" s="23"/>
      <c r="F491" s="23"/>
      <c r="G491" s="23"/>
      <c r="H491" s="23"/>
      <c r="I491" s="29"/>
      <c r="J491" s="29"/>
      <c r="K491" s="29"/>
      <c r="L491" s="26"/>
      <c r="M491" s="23"/>
      <c r="N491" s="23"/>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row>
    <row r="492" spans="1:82" s="20" customFormat="1" ht="13.5">
      <c r="A492" s="27"/>
      <c r="B492" s="18"/>
      <c r="C492" s="23"/>
      <c r="D492" s="23"/>
      <c r="E492" s="23"/>
      <c r="F492" s="23"/>
      <c r="G492" s="23"/>
      <c r="H492" s="23"/>
      <c r="I492" s="29"/>
      <c r="J492" s="29"/>
      <c r="K492" s="29"/>
      <c r="L492" s="26"/>
      <c r="M492" s="23"/>
      <c r="N492" s="23"/>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row>
    <row r="493" spans="1:82" s="20" customFormat="1" ht="13.5">
      <c r="A493" s="27"/>
      <c r="B493" s="18"/>
      <c r="C493" s="23"/>
      <c r="D493" s="23"/>
      <c r="E493" s="23"/>
      <c r="F493" s="23"/>
      <c r="G493" s="23"/>
      <c r="H493" s="23"/>
      <c r="I493" s="29"/>
      <c r="J493" s="29"/>
      <c r="K493" s="29"/>
      <c r="L493" s="26"/>
      <c r="M493" s="23"/>
      <c r="N493" s="23"/>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row>
    <row r="494" spans="1:82" s="20" customFormat="1" ht="13.5">
      <c r="A494" s="27"/>
      <c r="B494" s="18"/>
      <c r="C494" s="23"/>
      <c r="D494" s="23"/>
      <c r="E494" s="23"/>
      <c r="F494" s="23"/>
      <c r="G494" s="23"/>
      <c r="H494" s="23"/>
      <c r="I494" s="29"/>
      <c r="J494" s="29"/>
      <c r="K494" s="29"/>
      <c r="L494" s="26"/>
      <c r="M494" s="23"/>
      <c r="N494" s="23"/>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row>
    <row r="495" spans="1:82" s="20" customFormat="1" ht="13.5">
      <c r="A495" s="27"/>
      <c r="B495" s="18"/>
      <c r="C495" s="23"/>
      <c r="D495" s="23"/>
      <c r="E495" s="23"/>
      <c r="F495" s="23"/>
      <c r="G495" s="23"/>
      <c r="H495" s="23"/>
      <c r="I495" s="29"/>
      <c r="J495" s="29"/>
      <c r="K495" s="29"/>
      <c r="L495" s="26"/>
      <c r="M495" s="23"/>
      <c r="N495" s="23"/>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row>
    <row r="496" spans="1:82" s="20" customFormat="1" ht="13.5">
      <c r="A496" s="27"/>
      <c r="B496" s="18"/>
      <c r="C496" s="23"/>
      <c r="D496" s="23"/>
      <c r="E496" s="23"/>
      <c r="F496" s="23"/>
      <c r="G496" s="23"/>
      <c r="H496" s="23"/>
      <c r="I496" s="29"/>
      <c r="J496" s="29"/>
      <c r="K496" s="29"/>
      <c r="L496" s="26"/>
      <c r="M496" s="23"/>
      <c r="N496" s="23"/>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row>
    <row r="497" spans="1:82" s="20" customFormat="1" ht="13.5">
      <c r="A497" s="27"/>
      <c r="B497" s="18"/>
      <c r="C497" s="23"/>
      <c r="D497" s="23"/>
      <c r="E497" s="23"/>
      <c r="F497" s="23"/>
      <c r="G497" s="23"/>
      <c r="H497" s="23"/>
      <c r="I497" s="29"/>
      <c r="J497" s="29"/>
      <c r="K497" s="29"/>
      <c r="L497" s="26"/>
      <c r="M497" s="23"/>
      <c r="N497" s="23"/>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row>
    <row r="498" spans="1:82" s="20" customFormat="1" ht="13.5">
      <c r="A498" s="27"/>
      <c r="B498" s="18"/>
      <c r="C498" s="23"/>
      <c r="D498" s="23"/>
      <c r="E498" s="23"/>
      <c r="F498" s="23"/>
      <c r="G498" s="23"/>
      <c r="H498" s="23"/>
      <c r="I498" s="29"/>
      <c r="J498" s="29"/>
      <c r="K498" s="29"/>
      <c r="L498" s="26"/>
      <c r="M498" s="23"/>
      <c r="N498" s="23"/>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row>
    <row r="499" spans="1:82" s="20" customFormat="1" ht="13.5">
      <c r="A499" s="27"/>
      <c r="B499" s="18"/>
      <c r="C499" s="23"/>
      <c r="D499" s="23"/>
      <c r="E499" s="23"/>
      <c r="F499" s="23"/>
      <c r="G499" s="23"/>
      <c r="H499" s="23"/>
      <c r="I499" s="29"/>
      <c r="J499" s="29"/>
      <c r="K499" s="29"/>
      <c r="L499" s="26"/>
      <c r="M499" s="23"/>
      <c r="N499" s="23"/>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row>
    <row r="500" spans="1:82" s="20" customFormat="1" ht="13.5">
      <c r="A500" s="27"/>
      <c r="B500" s="18"/>
      <c r="C500" s="23"/>
      <c r="D500" s="23"/>
      <c r="E500" s="23"/>
      <c r="F500" s="23"/>
      <c r="G500" s="23"/>
      <c r="H500" s="23"/>
      <c r="I500" s="29"/>
      <c r="J500" s="29"/>
      <c r="K500" s="29"/>
      <c r="L500" s="26"/>
      <c r="M500" s="23"/>
      <c r="N500" s="23"/>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row>
    <row r="501" spans="1:82" s="20" customFormat="1" ht="13.5">
      <c r="A501" s="27"/>
      <c r="B501" s="18"/>
      <c r="C501" s="23"/>
      <c r="D501" s="23"/>
      <c r="E501" s="23"/>
      <c r="F501" s="23"/>
      <c r="G501" s="23"/>
      <c r="H501" s="23"/>
      <c r="I501" s="29"/>
      <c r="J501" s="29"/>
      <c r="K501" s="29"/>
      <c r="L501" s="26"/>
      <c r="M501" s="23"/>
      <c r="N501" s="23"/>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row>
    <row r="502" spans="1:82" s="20" customFormat="1" ht="13.5">
      <c r="A502" s="27"/>
      <c r="B502" s="18"/>
      <c r="C502" s="23"/>
      <c r="D502" s="23"/>
      <c r="E502" s="23"/>
      <c r="F502" s="23"/>
      <c r="G502" s="23"/>
      <c r="H502" s="23"/>
      <c r="I502" s="29"/>
      <c r="J502" s="29"/>
      <c r="K502" s="29"/>
      <c r="L502" s="26"/>
      <c r="M502" s="23"/>
      <c r="N502" s="23"/>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row>
    <row r="503" spans="1:82" s="20" customFormat="1" ht="13.5">
      <c r="A503" s="27"/>
      <c r="B503" s="18"/>
      <c r="C503" s="23"/>
      <c r="D503" s="23"/>
      <c r="E503" s="23"/>
      <c r="F503" s="23"/>
      <c r="G503" s="23"/>
      <c r="H503" s="23"/>
      <c r="I503" s="29"/>
      <c r="J503" s="29"/>
      <c r="K503" s="29"/>
      <c r="L503" s="26"/>
      <c r="M503" s="23"/>
      <c r="N503" s="23"/>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row>
    <row r="504" spans="1:82" s="20" customFormat="1" ht="13.5">
      <c r="A504" s="27"/>
      <c r="B504" s="18"/>
      <c r="C504" s="23"/>
      <c r="D504" s="23"/>
      <c r="E504" s="23"/>
      <c r="F504" s="23"/>
      <c r="G504" s="23"/>
      <c r="H504" s="23"/>
      <c r="I504" s="29"/>
      <c r="J504" s="29"/>
      <c r="K504" s="29"/>
      <c r="L504" s="26"/>
      <c r="M504" s="23"/>
      <c r="N504" s="23"/>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row>
    <row r="505" spans="1:82" s="20" customFormat="1" ht="13.5">
      <c r="A505" s="27"/>
      <c r="B505" s="18"/>
      <c r="C505" s="23"/>
      <c r="D505" s="23"/>
      <c r="E505" s="23"/>
      <c r="F505" s="23"/>
      <c r="G505" s="23"/>
      <c r="H505" s="23"/>
      <c r="I505" s="29"/>
      <c r="J505" s="29"/>
      <c r="K505" s="29"/>
      <c r="L505" s="26"/>
      <c r="M505" s="23"/>
      <c r="N505" s="23"/>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row>
    <row r="506" spans="1:82" s="20" customFormat="1" ht="13.5">
      <c r="A506" s="27"/>
      <c r="B506" s="18"/>
      <c r="C506" s="23"/>
      <c r="D506" s="23"/>
      <c r="E506" s="23"/>
      <c r="F506" s="23"/>
      <c r="G506" s="23"/>
      <c r="H506" s="23"/>
      <c r="I506" s="29"/>
      <c r="J506" s="29"/>
      <c r="K506" s="29"/>
      <c r="L506" s="26"/>
      <c r="M506" s="23"/>
      <c r="N506" s="23"/>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row>
    <row r="507" spans="1:82" s="20" customFormat="1" ht="13.5">
      <c r="A507" s="27"/>
      <c r="B507" s="18"/>
      <c r="C507" s="23"/>
      <c r="D507" s="23"/>
      <c r="E507" s="23"/>
      <c r="F507" s="23"/>
      <c r="G507" s="23"/>
      <c r="H507" s="23"/>
      <c r="I507" s="29"/>
      <c r="J507" s="29"/>
      <c r="K507" s="29"/>
      <c r="L507" s="26"/>
      <c r="M507" s="23"/>
      <c r="N507" s="23"/>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row>
    <row r="508" spans="1:82" s="20" customFormat="1" ht="13.5">
      <c r="A508" s="27"/>
      <c r="B508" s="18"/>
      <c r="C508" s="23"/>
      <c r="D508" s="23"/>
      <c r="E508" s="23"/>
      <c r="F508" s="23"/>
      <c r="G508" s="23"/>
      <c r="H508" s="23"/>
      <c r="I508" s="29"/>
      <c r="J508" s="29"/>
      <c r="K508" s="29"/>
      <c r="L508" s="26"/>
      <c r="M508" s="23"/>
      <c r="N508" s="23"/>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row>
    <row r="509" spans="1:82" s="20" customFormat="1" ht="13.5">
      <c r="A509" s="27"/>
      <c r="B509" s="18"/>
      <c r="C509" s="23"/>
      <c r="D509" s="23"/>
      <c r="E509" s="23"/>
      <c r="F509" s="23"/>
      <c r="G509" s="23"/>
      <c r="H509" s="23"/>
      <c r="I509" s="29"/>
      <c r="J509" s="29"/>
      <c r="K509" s="29"/>
      <c r="L509" s="26"/>
      <c r="M509" s="23"/>
      <c r="N509" s="23"/>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row>
    <row r="510" spans="1:82" s="20" customFormat="1" ht="13.5">
      <c r="A510" s="27"/>
      <c r="B510" s="18"/>
      <c r="C510" s="23"/>
      <c r="D510" s="23"/>
      <c r="E510" s="23"/>
      <c r="F510" s="23"/>
      <c r="G510" s="23"/>
      <c r="H510" s="23"/>
      <c r="I510" s="29"/>
      <c r="J510" s="29"/>
      <c r="K510" s="29"/>
      <c r="L510" s="26"/>
      <c r="M510" s="23"/>
      <c r="N510" s="23"/>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row>
    <row r="511" spans="1:82" s="20" customFormat="1" ht="13.5">
      <c r="A511" s="27"/>
      <c r="B511" s="18"/>
      <c r="C511" s="23"/>
      <c r="D511" s="23"/>
      <c r="E511" s="23"/>
      <c r="F511" s="23"/>
      <c r="G511" s="23"/>
      <c r="H511" s="23"/>
      <c r="I511" s="29"/>
      <c r="J511" s="29"/>
      <c r="K511" s="29"/>
      <c r="L511" s="26"/>
      <c r="M511" s="23"/>
      <c r="N511" s="23"/>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row>
    <row r="512" spans="1:82" s="20" customFormat="1" ht="13.5">
      <c r="A512" s="27"/>
      <c r="B512" s="18"/>
      <c r="C512" s="23"/>
      <c r="D512" s="23"/>
      <c r="E512" s="23"/>
      <c r="F512" s="23"/>
      <c r="G512" s="23"/>
      <c r="H512" s="23"/>
      <c r="I512" s="29"/>
      <c r="J512" s="29"/>
      <c r="K512" s="29"/>
      <c r="L512" s="26"/>
      <c r="M512" s="23"/>
      <c r="N512" s="23"/>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row>
    <row r="513" spans="1:82" s="20" customFormat="1" ht="13.5">
      <c r="A513" s="27"/>
      <c r="B513" s="18"/>
      <c r="C513" s="23"/>
      <c r="D513" s="23"/>
      <c r="E513" s="23"/>
      <c r="F513" s="23"/>
      <c r="G513" s="23"/>
      <c r="H513" s="23"/>
      <c r="I513" s="29"/>
      <c r="J513" s="29"/>
      <c r="K513" s="29"/>
      <c r="L513" s="26"/>
      <c r="M513" s="23"/>
      <c r="N513" s="23"/>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row>
    <row r="514" spans="1:82" s="20" customFormat="1" ht="13.5">
      <c r="A514" s="27"/>
      <c r="B514" s="18"/>
      <c r="C514" s="23"/>
      <c r="D514" s="23"/>
      <c r="E514" s="23"/>
      <c r="F514" s="23"/>
      <c r="G514" s="23"/>
      <c r="H514" s="23"/>
      <c r="I514" s="29"/>
      <c r="J514" s="29"/>
      <c r="K514" s="29"/>
      <c r="L514" s="26"/>
      <c r="M514" s="23"/>
      <c r="N514" s="23"/>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row>
    <row r="515" spans="1:82" s="20" customFormat="1" ht="13.5">
      <c r="A515" s="27"/>
      <c r="B515" s="18"/>
      <c r="C515" s="23"/>
      <c r="D515" s="23"/>
      <c r="E515" s="23"/>
      <c r="F515" s="23"/>
      <c r="G515" s="23"/>
      <c r="H515" s="23"/>
      <c r="I515" s="29"/>
      <c r="J515" s="29"/>
      <c r="K515" s="29"/>
      <c r="L515" s="26"/>
      <c r="M515" s="23"/>
      <c r="N515" s="23"/>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row>
    <row r="516" spans="1:82" s="20" customFormat="1" ht="13.5">
      <c r="A516" s="27"/>
      <c r="B516" s="18"/>
      <c r="C516" s="23"/>
      <c r="D516" s="23"/>
      <c r="E516" s="23"/>
      <c r="F516" s="23"/>
      <c r="G516" s="23"/>
      <c r="H516" s="23"/>
      <c r="I516" s="29"/>
      <c r="J516" s="29"/>
      <c r="K516" s="29"/>
      <c r="L516" s="26"/>
      <c r="M516" s="23"/>
      <c r="N516" s="23"/>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row>
    <row r="517" spans="1:82" s="20" customFormat="1" ht="13.5">
      <c r="A517" s="27"/>
      <c r="B517" s="18"/>
      <c r="C517" s="23"/>
      <c r="D517" s="23"/>
      <c r="E517" s="23"/>
      <c r="F517" s="23"/>
      <c r="G517" s="23"/>
      <c r="H517" s="23"/>
      <c r="I517" s="29"/>
      <c r="J517" s="29"/>
      <c r="K517" s="29"/>
      <c r="L517" s="26"/>
      <c r="M517" s="23"/>
      <c r="N517" s="23"/>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row>
    <row r="518" spans="1:82" s="20" customFormat="1" ht="13.5">
      <c r="A518" s="27"/>
      <c r="B518" s="18"/>
      <c r="C518" s="23"/>
      <c r="D518" s="23"/>
      <c r="E518" s="23"/>
      <c r="F518" s="23"/>
      <c r="G518" s="23"/>
      <c r="H518" s="23"/>
      <c r="I518" s="29"/>
      <c r="J518" s="29"/>
      <c r="K518" s="29"/>
      <c r="L518" s="26"/>
      <c r="M518" s="23"/>
      <c r="N518" s="23"/>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row>
    <row r="519" spans="1:82" s="20" customFormat="1" ht="13.5">
      <c r="A519" s="27"/>
      <c r="B519" s="18"/>
      <c r="C519" s="23"/>
      <c r="D519" s="23"/>
      <c r="E519" s="23"/>
      <c r="F519" s="23"/>
      <c r="G519" s="23"/>
      <c r="H519" s="23"/>
      <c r="I519" s="29"/>
      <c r="J519" s="29"/>
      <c r="K519" s="29"/>
      <c r="L519" s="26"/>
      <c r="M519" s="23"/>
      <c r="N519" s="23"/>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row>
    <row r="520" spans="1:82" s="20" customFormat="1" ht="13.5">
      <c r="A520" s="27"/>
      <c r="B520" s="18"/>
      <c r="C520" s="23"/>
      <c r="D520" s="23"/>
      <c r="E520" s="23"/>
      <c r="F520" s="23"/>
      <c r="G520" s="23"/>
      <c r="H520" s="23"/>
      <c r="I520" s="29"/>
      <c r="J520" s="29"/>
      <c r="K520" s="29"/>
      <c r="L520" s="26"/>
      <c r="M520" s="23"/>
      <c r="N520" s="23"/>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row>
    <row r="521" spans="1:82" s="20" customFormat="1" ht="13.5">
      <c r="A521" s="27"/>
      <c r="B521" s="18"/>
      <c r="C521" s="23"/>
      <c r="D521" s="23"/>
      <c r="E521" s="23"/>
      <c r="F521" s="23"/>
      <c r="G521" s="23"/>
      <c r="H521" s="23"/>
      <c r="I521" s="29"/>
      <c r="J521" s="29"/>
      <c r="K521" s="29"/>
      <c r="L521" s="26"/>
      <c r="M521" s="23"/>
      <c r="N521" s="23"/>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row>
    <row r="522" spans="1:82" s="20" customFormat="1" ht="13.5">
      <c r="A522" s="27"/>
      <c r="B522" s="18"/>
      <c r="C522" s="23"/>
      <c r="D522" s="23"/>
      <c r="E522" s="23"/>
      <c r="F522" s="23"/>
      <c r="G522" s="23"/>
      <c r="H522" s="23"/>
      <c r="I522" s="29"/>
      <c r="J522" s="29"/>
      <c r="K522" s="29"/>
      <c r="L522" s="26"/>
      <c r="M522" s="23"/>
      <c r="N522" s="23"/>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row>
    <row r="523" spans="1:82" s="20" customFormat="1" ht="13.5">
      <c r="A523" s="27"/>
      <c r="B523" s="18"/>
      <c r="C523" s="23"/>
      <c r="D523" s="23"/>
      <c r="E523" s="23"/>
      <c r="F523" s="23"/>
      <c r="G523" s="23"/>
      <c r="H523" s="23"/>
      <c r="I523" s="29"/>
      <c r="J523" s="29"/>
      <c r="K523" s="29"/>
      <c r="L523" s="26"/>
      <c r="M523" s="23"/>
      <c r="N523" s="23"/>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row>
    <row r="524" spans="1:82" s="20" customFormat="1" ht="13.5">
      <c r="A524" s="27"/>
      <c r="B524" s="18"/>
      <c r="C524" s="23"/>
      <c r="D524" s="23"/>
      <c r="E524" s="23"/>
      <c r="F524" s="23"/>
      <c r="G524" s="23"/>
      <c r="H524" s="23"/>
      <c r="I524" s="29"/>
      <c r="J524" s="29"/>
      <c r="K524" s="29"/>
      <c r="L524" s="26"/>
      <c r="M524" s="23"/>
      <c r="N524" s="23"/>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row>
    <row r="525" spans="1:82" s="20" customFormat="1" ht="13.5">
      <c r="A525" s="27"/>
      <c r="B525" s="18"/>
      <c r="C525" s="23"/>
      <c r="D525" s="23"/>
      <c r="E525" s="23"/>
      <c r="F525" s="23"/>
      <c r="G525" s="23"/>
      <c r="H525" s="23"/>
      <c r="I525" s="29"/>
      <c r="J525" s="29"/>
      <c r="K525" s="29"/>
      <c r="L525" s="26"/>
      <c r="M525" s="23"/>
      <c r="N525" s="23"/>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row>
    <row r="526" spans="1:82" s="20" customFormat="1" ht="13.5">
      <c r="A526" s="27"/>
      <c r="B526" s="18"/>
      <c r="C526" s="23"/>
      <c r="D526" s="23"/>
      <c r="E526" s="23"/>
      <c r="F526" s="23"/>
      <c r="G526" s="23"/>
      <c r="H526" s="23"/>
      <c r="I526" s="29"/>
      <c r="J526" s="29"/>
      <c r="K526" s="29"/>
      <c r="L526" s="26"/>
      <c r="M526" s="23"/>
      <c r="N526" s="23"/>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row>
    <row r="527" spans="1:82" s="20" customFormat="1" ht="13.5">
      <c r="A527" s="27"/>
      <c r="B527" s="18"/>
      <c r="C527" s="23"/>
      <c r="D527" s="23"/>
      <c r="E527" s="23"/>
      <c r="F527" s="23"/>
      <c r="G527" s="23"/>
      <c r="H527" s="23"/>
      <c r="I527" s="29"/>
      <c r="J527" s="29"/>
      <c r="K527" s="29"/>
      <c r="L527" s="26"/>
      <c r="M527" s="23"/>
      <c r="N527" s="23"/>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row>
    <row r="528" spans="1:82" s="20" customFormat="1" ht="13.5">
      <c r="A528" s="27"/>
      <c r="B528" s="18"/>
      <c r="C528" s="23"/>
      <c r="D528" s="23"/>
      <c r="E528" s="23"/>
      <c r="F528" s="23"/>
      <c r="G528" s="23"/>
      <c r="H528" s="23"/>
      <c r="I528" s="29"/>
      <c r="J528" s="29"/>
      <c r="K528" s="29"/>
      <c r="L528" s="26"/>
      <c r="M528" s="23"/>
      <c r="N528" s="23"/>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row>
    <row r="529" spans="1:82" s="20" customFormat="1" ht="13.5">
      <c r="A529" s="27"/>
      <c r="B529" s="18"/>
      <c r="C529" s="23"/>
      <c r="D529" s="23"/>
      <c r="E529" s="23"/>
      <c r="F529" s="23"/>
      <c r="G529" s="23"/>
      <c r="H529" s="23"/>
      <c r="I529" s="29"/>
      <c r="J529" s="29"/>
      <c r="K529" s="29"/>
      <c r="L529" s="26"/>
      <c r="M529" s="23"/>
      <c r="N529" s="23"/>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row>
    <row r="530" spans="1:82" s="20" customFormat="1" ht="13.5">
      <c r="A530" s="27"/>
      <c r="B530" s="18"/>
      <c r="C530" s="23"/>
      <c r="D530" s="23"/>
      <c r="E530" s="23"/>
      <c r="F530" s="23"/>
      <c r="G530" s="23"/>
      <c r="H530" s="23"/>
      <c r="I530" s="29"/>
      <c r="J530" s="29"/>
      <c r="K530" s="29"/>
      <c r="L530" s="26"/>
      <c r="M530" s="23"/>
      <c r="N530" s="23"/>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row>
    <row r="531" spans="1:82" s="20" customFormat="1" ht="13.5">
      <c r="A531" s="27"/>
      <c r="B531" s="18"/>
      <c r="C531" s="23"/>
      <c r="D531" s="23"/>
      <c r="E531" s="23"/>
      <c r="F531" s="23"/>
      <c r="G531" s="23"/>
      <c r="H531" s="23"/>
      <c r="I531" s="29"/>
      <c r="J531" s="29"/>
      <c r="K531" s="29"/>
      <c r="L531" s="26"/>
      <c r="M531" s="23"/>
      <c r="N531" s="23"/>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row>
    <row r="532" spans="1:82" s="20" customFormat="1" ht="13.5">
      <c r="A532" s="27"/>
      <c r="B532" s="18"/>
      <c r="C532" s="23"/>
      <c r="D532" s="23"/>
      <c r="E532" s="23"/>
      <c r="F532" s="23"/>
      <c r="G532" s="23"/>
      <c r="H532" s="23"/>
      <c r="I532" s="29"/>
      <c r="J532" s="29"/>
      <c r="K532" s="29"/>
      <c r="L532" s="26"/>
      <c r="M532" s="23"/>
      <c r="N532" s="23"/>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row>
    <row r="533" spans="1:82" s="20" customFormat="1" ht="13.5">
      <c r="A533" s="27"/>
      <c r="B533" s="18"/>
      <c r="C533" s="23"/>
      <c r="D533" s="23"/>
      <c r="E533" s="23"/>
      <c r="F533" s="23"/>
      <c r="G533" s="23"/>
      <c r="H533" s="23"/>
      <c r="I533" s="29"/>
      <c r="J533" s="29"/>
      <c r="K533" s="29"/>
      <c r="L533" s="26"/>
      <c r="M533" s="23"/>
      <c r="N533" s="23"/>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row>
    <row r="534" spans="1:82" s="20" customFormat="1" ht="13.5">
      <c r="A534" s="27"/>
      <c r="B534" s="18"/>
      <c r="C534" s="23"/>
      <c r="D534" s="23"/>
      <c r="E534" s="23"/>
      <c r="F534" s="23"/>
      <c r="G534" s="23"/>
      <c r="H534" s="23"/>
      <c r="I534" s="29"/>
      <c r="J534" s="29"/>
      <c r="K534" s="29"/>
      <c r="L534" s="26"/>
      <c r="M534" s="23"/>
      <c r="N534" s="23"/>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row>
    <row r="535" spans="1:82" s="20" customFormat="1" ht="13.5">
      <c r="A535" s="27"/>
      <c r="B535" s="18"/>
      <c r="C535" s="23"/>
      <c r="D535" s="23"/>
      <c r="E535" s="23"/>
      <c r="F535" s="23"/>
      <c r="G535" s="23"/>
      <c r="H535" s="23"/>
      <c r="I535" s="29"/>
      <c r="J535" s="29"/>
      <c r="K535" s="29"/>
      <c r="L535" s="26"/>
      <c r="M535" s="23"/>
      <c r="N535" s="23"/>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row>
    <row r="536" spans="1:82" s="20" customFormat="1" ht="13.5">
      <c r="A536" s="27"/>
      <c r="B536" s="18"/>
      <c r="C536" s="23"/>
      <c r="D536" s="23"/>
      <c r="E536" s="23"/>
      <c r="F536" s="23"/>
      <c r="G536" s="23"/>
      <c r="H536" s="23"/>
      <c r="I536" s="29"/>
      <c r="J536" s="29"/>
      <c r="K536" s="29"/>
      <c r="L536" s="26"/>
      <c r="M536" s="23"/>
      <c r="N536" s="23"/>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row>
    <row r="537" spans="1:82" s="20" customFormat="1" ht="13.5">
      <c r="A537" s="27"/>
      <c r="B537" s="18"/>
      <c r="C537" s="23"/>
      <c r="D537" s="23"/>
      <c r="E537" s="23"/>
      <c r="F537" s="23"/>
      <c r="G537" s="23"/>
      <c r="H537" s="23"/>
      <c r="I537" s="29"/>
      <c r="J537" s="29"/>
      <c r="K537" s="29"/>
      <c r="L537" s="26"/>
      <c r="M537" s="23"/>
      <c r="N537" s="23"/>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row>
    <row r="538" spans="1:82" s="20" customFormat="1" ht="13.5">
      <c r="A538" s="27"/>
      <c r="B538" s="18"/>
      <c r="C538" s="23"/>
      <c r="D538" s="23"/>
      <c r="E538" s="23"/>
      <c r="F538" s="23"/>
      <c r="G538" s="23"/>
      <c r="H538" s="23"/>
      <c r="I538" s="29"/>
      <c r="J538" s="29"/>
      <c r="K538" s="29"/>
      <c r="L538" s="26"/>
      <c r="M538" s="23"/>
      <c r="N538" s="23"/>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row>
    <row r="539" spans="1:82" s="20" customFormat="1" ht="13.5">
      <c r="A539" s="27"/>
      <c r="B539" s="18"/>
      <c r="C539" s="23"/>
      <c r="D539" s="23"/>
      <c r="E539" s="23"/>
      <c r="F539" s="23"/>
      <c r="G539" s="23"/>
      <c r="H539" s="23"/>
      <c r="I539" s="29"/>
      <c r="J539" s="29"/>
      <c r="K539" s="29"/>
      <c r="L539" s="26"/>
      <c r="M539" s="23"/>
      <c r="N539" s="23"/>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row>
    <row r="540" spans="1:82" s="20" customFormat="1" ht="13.5">
      <c r="A540" s="27"/>
      <c r="B540" s="18"/>
      <c r="C540" s="23"/>
      <c r="D540" s="23"/>
      <c r="E540" s="23"/>
      <c r="F540" s="23"/>
      <c r="G540" s="23"/>
      <c r="H540" s="23"/>
      <c r="I540" s="29"/>
      <c r="J540" s="29"/>
      <c r="K540" s="29"/>
      <c r="L540" s="26"/>
      <c r="M540" s="23"/>
      <c r="N540" s="23"/>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row>
    <row r="541" spans="1:82" s="20" customFormat="1" ht="13.5">
      <c r="A541" s="27"/>
      <c r="B541" s="18"/>
      <c r="C541" s="23"/>
      <c r="D541" s="23"/>
      <c r="E541" s="23"/>
      <c r="F541" s="23"/>
      <c r="G541" s="23"/>
      <c r="H541" s="23"/>
      <c r="I541" s="29"/>
      <c r="J541" s="29"/>
      <c r="K541" s="29"/>
      <c r="L541" s="26"/>
      <c r="M541" s="23"/>
      <c r="N541" s="23"/>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row>
    <row r="542" spans="1:82" s="20" customFormat="1" ht="13.5">
      <c r="A542" s="27"/>
      <c r="B542" s="18"/>
      <c r="C542" s="23"/>
      <c r="D542" s="23"/>
      <c r="E542" s="23"/>
      <c r="F542" s="23"/>
      <c r="G542" s="23"/>
      <c r="H542" s="23"/>
      <c r="I542" s="29"/>
      <c r="J542" s="29"/>
      <c r="K542" s="29"/>
      <c r="L542" s="26"/>
      <c r="M542" s="23"/>
      <c r="N542" s="23"/>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row>
    <row r="543" spans="1:82" s="20" customFormat="1" ht="13.5">
      <c r="A543" s="27"/>
      <c r="B543" s="18"/>
      <c r="C543" s="23"/>
      <c r="D543" s="23"/>
      <c r="E543" s="23"/>
      <c r="F543" s="23"/>
      <c r="G543" s="23"/>
      <c r="H543" s="23"/>
      <c r="I543" s="29"/>
      <c r="J543" s="29"/>
      <c r="K543" s="29"/>
      <c r="L543" s="26"/>
      <c r="M543" s="23"/>
      <c r="N543" s="23"/>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row>
    <row r="544" spans="1:82" s="20" customFormat="1" ht="13.5">
      <c r="A544" s="27"/>
      <c r="B544" s="18"/>
      <c r="C544" s="23"/>
      <c r="D544" s="23"/>
      <c r="E544" s="23"/>
      <c r="F544" s="23"/>
      <c r="G544" s="23"/>
      <c r="H544" s="23"/>
      <c r="I544" s="29"/>
      <c r="J544" s="29"/>
      <c r="K544" s="29"/>
      <c r="L544" s="26"/>
      <c r="M544" s="23"/>
      <c r="N544" s="23"/>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row>
    <row r="545" spans="1:82" s="20" customFormat="1" ht="13.5">
      <c r="A545" s="27"/>
      <c r="B545" s="18"/>
      <c r="C545" s="23"/>
      <c r="D545" s="23"/>
      <c r="E545" s="23"/>
      <c r="F545" s="23"/>
      <c r="G545" s="23"/>
      <c r="H545" s="23"/>
      <c r="I545" s="29"/>
      <c r="J545" s="29"/>
      <c r="K545" s="29"/>
      <c r="L545" s="26"/>
      <c r="M545" s="23"/>
      <c r="N545" s="23"/>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row>
    <row r="546" spans="1:82" s="20" customFormat="1" ht="13.5">
      <c r="A546" s="27"/>
      <c r="B546" s="18"/>
      <c r="C546" s="23"/>
      <c r="D546" s="23"/>
      <c r="E546" s="23"/>
      <c r="F546" s="23"/>
      <c r="G546" s="23"/>
      <c r="H546" s="23"/>
      <c r="I546" s="29"/>
      <c r="J546" s="29"/>
      <c r="K546" s="29"/>
      <c r="L546" s="26"/>
      <c r="M546" s="23"/>
      <c r="N546" s="23"/>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row>
    <row r="547" spans="1:82" s="20" customFormat="1" ht="13.5">
      <c r="A547" s="27"/>
      <c r="B547" s="18"/>
      <c r="C547" s="23"/>
      <c r="D547" s="23"/>
      <c r="E547" s="23"/>
      <c r="F547" s="23"/>
      <c r="G547" s="23"/>
      <c r="H547" s="23"/>
      <c r="I547" s="29"/>
      <c r="J547" s="29"/>
      <c r="K547" s="29"/>
      <c r="L547" s="26"/>
      <c r="M547" s="23"/>
      <c r="N547" s="23"/>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row>
    <row r="548" spans="1:82" s="20" customFormat="1" ht="13.5">
      <c r="A548" s="27"/>
      <c r="B548" s="18"/>
      <c r="C548" s="23"/>
      <c r="D548" s="23"/>
      <c r="E548" s="23"/>
      <c r="F548" s="23"/>
      <c r="G548" s="23"/>
      <c r="H548" s="23"/>
      <c r="I548" s="29"/>
      <c r="J548" s="29"/>
      <c r="K548" s="29"/>
      <c r="L548" s="26"/>
      <c r="M548" s="23"/>
      <c r="N548" s="23"/>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row>
    <row r="549" spans="1:82" s="20" customFormat="1" ht="13.5">
      <c r="A549" s="27"/>
      <c r="B549" s="18"/>
      <c r="C549" s="23"/>
      <c r="D549" s="23"/>
      <c r="E549" s="23"/>
      <c r="F549" s="23"/>
      <c r="G549" s="23"/>
      <c r="H549" s="23"/>
      <c r="I549" s="29"/>
      <c r="J549" s="29"/>
      <c r="K549" s="29"/>
      <c r="L549" s="26"/>
      <c r="M549" s="23"/>
      <c r="N549" s="23"/>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row>
    <row r="550" spans="1:82" s="20" customFormat="1" ht="13.5">
      <c r="A550" s="27"/>
      <c r="B550" s="18"/>
      <c r="C550" s="23"/>
      <c r="D550" s="23"/>
      <c r="E550" s="23"/>
      <c r="F550" s="23"/>
      <c r="G550" s="23"/>
      <c r="H550" s="23"/>
      <c r="I550" s="29"/>
      <c r="J550" s="29"/>
      <c r="K550" s="29"/>
      <c r="L550" s="26"/>
      <c r="M550" s="23"/>
      <c r="N550" s="23"/>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row>
    <row r="551" spans="1:82" s="20" customFormat="1" ht="13.5">
      <c r="A551" s="27"/>
      <c r="B551" s="18"/>
      <c r="C551" s="23"/>
      <c r="D551" s="23"/>
      <c r="E551" s="23"/>
      <c r="F551" s="23"/>
      <c r="G551" s="23"/>
      <c r="H551" s="23"/>
      <c r="I551" s="29"/>
      <c r="J551" s="29"/>
      <c r="K551" s="29"/>
      <c r="L551" s="26"/>
      <c r="M551" s="23"/>
      <c r="N551" s="23"/>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row>
    <row r="552" spans="1:82" s="20" customFormat="1" ht="13.5">
      <c r="A552" s="27"/>
      <c r="B552" s="18"/>
      <c r="C552" s="23"/>
      <c r="D552" s="23"/>
      <c r="E552" s="23"/>
      <c r="F552" s="23"/>
      <c r="G552" s="23"/>
      <c r="H552" s="23"/>
      <c r="I552" s="29"/>
      <c r="J552" s="29"/>
      <c r="K552" s="29"/>
      <c r="L552" s="26"/>
      <c r="M552" s="23"/>
      <c r="N552" s="23"/>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row>
    <row r="553" spans="1:82" s="20" customFormat="1" ht="13.5">
      <c r="A553" s="27"/>
      <c r="B553" s="18"/>
      <c r="C553" s="23"/>
      <c r="D553" s="23"/>
      <c r="E553" s="23"/>
      <c r="F553" s="23"/>
      <c r="G553" s="23"/>
      <c r="H553" s="23"/>
      <c r="I553" s="29"/>
      <c r="J553" s="29"/>
      <c r="K553" s="29"/>
      <c r="L553" s="26"/>
      <c r="M553" s="23"/>
      <c r="N553" s="23"/>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row>
    <row r="554" spans="1:82" s="20" customFormat="1" ht="13.5">
      <c r="A554" s="27"/>
      <c r="B554" s="18"/>
      <c r="C554" s="23"/>
      <c r="D554" s="23"/>
      <c r="E554" s="23"/>
      <c r="F554" s="23"/>
      <c r="G554" s="23"/>
      <c r="H554" s="23"/>
      <c r="I554" s="29"/>
      <c r="J554" s="29"/>
      <c r="K554" s="29"/>
      <c r="L554" s="26"/>
      <c r="M554" s="23"/>
      <c r="N554" s="23"/>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row>
    <row r="555" spans="1:82" s="20" customFormat="1" ht="13.5">
      <c r="A555" s="27"/>
      <c r="B555" s="18"/>
      <c r="C555" s="23"/>
      <c r="D555" s="23"/>
      <c r="E555" s="23"/>
      <c r="F555" s="23"/>
      <c r="G555" s="23"/>
      <c r="H555" s="23"/>
      <c r="I555" s="29"/>
      <c r="J555" s="29"/>
      <c r="K555" s="29"/>
      <c r="L555" s="26"/>
      <c r="M555" s="23"/>
      <c r="N555" s="23"/>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row>
    <row r="556" spans="1:82" s="20" customFormat="1" ht="13.5">
      <c r="A556" s="27"/>
      <c r="B556" s="18"/>
      <c r="C556" s="23"/>
      <c r="D556" s="23"/>
      <c r="E556" s="23"/>
      <c r="F556" s="23"/>
      <c r="G556" s="23"/>
      <c r="H556" s="23"/>
      <c r="I556" s="29"/>
      <c r="J556" s="29"/>
      <c r="K556" s="29"/>
      <c r="L556" s="26"/>
      <c r="M556" s="23"/>
      <c r="N556" s="23"/>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row>
    <row r="557" spans="1:82" s="20" customFormat="1" ht="13.5">
      <c r="A557" s="27"/>
      <c r="B557" s="18"/>
      <c r="C557" s="23"/>
      <c r="D557" s="23"/>
      <c r="E557" s="23"/>
      <c r="F557" s="23"/>
      <c r="G557" s="23"/>
      <c r="H557" s="23"/>
      <c r="I557" s="29"/>
      <c r="J557" s="29"/>
      <c r="K557" s="29"/>
      <c r="L557" s="26"/>
      <c r="M557" s="23"/>
      <c r="N557" s="23"/>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row>
    <row r="558" spans="1:82" s="20" customFormat="1" ht="13.5">
      <c r="A558" s="27"/>
      <c r="B558" s="18"/>
      <c r="C558" s="23"/>
      <c r="D558" s="23"/>
      <c r="E558" s="23"/>
      <c r="F558" s="23"/>
      <c r="G558" s="23"/>
      <c r="H558" s="23"/>
      <c r="I558" s="29"/>
      <c r="J558" s="29"/>
      <c r="K558" s="29"/>
      <c r="L558" s="26"/>
      <c r="M558" s="23"/>
      <c r="N558" s="23"/>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row>
    <row r="559" spans="1:82" s="20" customFormat="1" ht="13.5">
      <c r="A559" s="27"/>
      <c r="B559" s="18"/>
      <c r="C559" s="23"/>
      <c r="D559" s="23"/>
      <c r="E559" s="23"/>
      <c r="F559" s="23"/>
      <c r="G559" s="23"/>
      <c r="H559" s="23"/>
      <c r="I559" s="29"/>
      <c r="J559" s="29"/>
      <c r="K559" s="29"/>
      <c r="L559" s="26"/>
      <c r="M559" s="23"/>
      <c r="N559" s="23"/>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row>
    <row r="560" spans="1:82" s="20" customFormat="1" ht="13.5">
      <c r="A560" s="27"/>
      <c r="B560" s="18"/>
      <c r="C560" s="23"/>
      <c r="D560" s="23"/>
      <c r="E560" s="23"/>
      <c r="F560" s="23"/>
      <c r="G560" s="23"/>
      <c r="H560" s="23"/>
      <c r="I560" s="29"/>
      <c r="J560" s="29"/>
      <c r="K560" s="29"/>
      <c r="L560" s="26"/>
      <c r="M560" s="23"/>
      <c r="N560" s="23"/>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row>
    <row r="561" spans="1:82" s="20" customFormat="1" ht="13.5">
      <c r="A561" s="27"/>
      <c r="B561" s="18"/>
      <c r="C561" s="23"/>
      <c r="D561" s="23"/>
      <c r="E561" s="23"/>
      <c r="F561" s="23"/>
      <c r="G561" s="23"/>
      <c r="H561" s="23"/>
      <c r="I561" s="29"/>
      <c r="J561" s="29"/>
      <c r="K561" s="29"/>
      <c r="L561" s="26"/>
      <c r="M561" s="23"/>
      <c r="N561" s="23"/>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row>
    <row r="562" spans="1:82" s="20" customFormat="1" ht="13.5">
      <c r="A562" s="27"/>
      <c r="B562" s="18"/>
      <c r="C562" s="23"/>
      <c r="D562" s="23"/>
      <c r="E562" s="23"/>
      <c r="F562" s="23"/>
      <c r="G562" s="23"/>
      <c r="H562" s="23"/>
      <c r="I562" s="29"/>
      <c r="J562" s="29"/>
      <c r="K562" s="29"/>
      <c r="L562" s="26"/>
      <c r="M562" s="23"/>
      <c r="N562" s="23"/>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row>
    <row r="563" spans="1:82" s="20" customFormat="1" ht="13.5">
      <c r="A563" s="27"/>
      <c r="B563" s="18"/>
      <c r="C563" s="23"/>
      <c r="D563" s="23"/>
      <c r="E563" s="23"/>
      <c r="F563" s="23"/>
      <c r="G563" s="23"/>
      <c r="H563" s="23"/>
      <c r="I563" s="29"/>
      <c r="J563" s="29"/>
      <c r="K563" s="29"/>
      <c r="L563" s="26"/>
      <c r="M563" s="23"/>
      <c r="N563" s="23"/>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row>
    <row r="564" spans="1:82" s="20" customFormat="1" ht="13.5">
      <c r="A564" s="27"/>
      <c r="B564" s="18"/>
      <c r="C564" s="23"/>
      <c r="D564" s="23"/>
      <c r="E564" s="23"/>
      <c r="F564" s="23"/>
      <c r="G564" s="23"/>
      <c r="H564" s="23"/>
      <c r="I564" s="29"/>
      <c r="J564" s="29"/>
      <c r="K564" s="29"/>
      <c r="L564" s="26"/>
      <c r="M564" s="23"/>
      <c r="N564" s="23"/>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row>
    <row r="565" spans="1:82" s="20" customFormat="1" ht="13.5">
      <c r="A565" s="27"/>
      <c r="B565" s="18"/>
      <c r="C565" s="23"/>
      <c r="D565" s="23"/>
      <c r="E565" s="23"/>
      <c r="F565" s="23"/>
      <c r="G565" s="23"/>
      <c r="H565" s="23"/>
      <c r="I565" s="29"/>
      <c r="J565" s="29"/>
      <c r="K565" s="29"/>
      <c r="L565" s="26"/>
      <c r="M565" s="23"/>
      <c r="N565" s="23"/>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row>
    <row r="566" spans="1:82" s="20" customFormat="1" ht="13.5">
      <c r="A566" s="27"/>
      <c r="B566" s="18"/>
      <c r="C566" s="23"/>
      <c r="D566" s="23"/>
      <c r="E566" s="23"/>
      <c r="F566" s="23"/>
      <c r="G566" s="23"/>
      <c r="H566" s="23"/>
      <c r="I566" s="29"/>
      <c r="J566" s="29"/>
      <c r="K566" s="29"/>
      <c r="L566" s="26"/>
      <c r="M566" s="23"/>
      <c r="N566" s="23"/>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row>
    <row r="567" spans="1:82" s="20" customFormat="1" ht="13.5">
      <c r="A567" s="27"/>
      <c r="B567" s="18"/>
      <c r="C567" s="23"/>
      <c r="D567" s="23"/>
      <c r="E567" s="23"/>
      <c r="F567" s="23"/>
      <c r="G567" s="23"/>
      <c r="H567" s="23"/>
      <c r="I567" s="29"/>
      <c r="J567" s="29"/>
      <c r="K567" s="29"/>
      <c r="L567" s="26"/>
      <c r="M567" s="23"/>
      <c r="N567" s="23"/>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row>
    <row r="568" spans="1:82" s="20" customFormat="1" ht="13.5">
      <c r="A568" s="27"/>
      <c r="B568" s="18"/>
      <c r="C568" s="23"/>
      <c r="D568" s="23"/>
      <c r="E568" s="23"/>
      <c r="F568" s="23"/>
      <c r="G568" s="23"/>
      <c r="H568" s="23"/>
      <c r="I568" s="29"/>
      <c r="J568" s="29"/>
      <c r="K568" s="29"/>
      <c r="L568" s="26"/>
      <c r="M568" s="23"/>
      <c r="N568" s="23"/>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row>
    <row r="569" spans="1:82" s="20" customFormat="1" ht="13.5">
      <c r="A569" s="27"/>
      <c r="B569" s="18"/>
      <c r="C569" s="23"/>
      <c r="D569" s="23"/>
      <c r="E569" s="23"/>
      <c r="F569" s="23"/>
      <c r="G569" s="23"/>
      <c r="H569" s="23"/>
      <c r="I569" s="29"/>
      <c r="J569" s="29"/>
      <c r="K569" s="29"/>
      <c r="L569" s="26"/>
      <c r="M569" s="23"/>
      <c r="N569" s="23"/>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row>
    <row r="570" spans="1:82" s="20" customFormat="1" ht="13.5">
      <c r="A570" s="27"/>
      <c r="B570" s="18"/>
      <c r="C570" s="23"/>
      <c r="D570" s="23"/>
      <c r="E570" s="23"/>
      <c r="F570" s="23"/>
      <c r="G570" s="23"/>
      <c r="H570" s="23"/>
      <c r="I570" s="29"/>
      <c r="J570" s="29"/>
      <c r="K570" s="29"/>
      <c r="L570" s="26"/>
      <c r="M570" s="23"/>
      <c r="N570" s="23"/>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row>
    <row r="571" spans="1:82" s="20" customFormat="1" ht="13.5">
      <c r="A571" s="27"/>
      <c r="B571" s="18"/>
      <c r="C571" s="23"/>
      <c r="D571" s="23"/>
      <c r="E571" s="23"/>
      <c r="F571" s="23"/>
      <c r="G571" s="23"/>
      <c r="H571" s="23"/>
      <c r="I571" s="29"/>
      <c r="J571" s="29"/>
      <c r="K571" s="29"/>
      <c r="L571" s="26"/>
      <c r="M571" s="23"/>
      <c r="N571" s="23"/>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row>
    <row r="572" spans="1:82" s="20" customFormat="1" ht="13.5">
      <c r="A572" s="27"/>
      <c r="B572" s="18"/>
      <c r="C572" s="23"/>
      <c r="D572" s="23"/>
      <c r="E572" s="23"/>
      <c r="F572" s="23"/>
      <c r="G572" s="23"/>
      <c r="H572" s="23"/>
      <c r="I572" s="29"/>
      <c r="J572" s="29"/>
      <c r="K572" s="29"/>
      <c r="L572" s="26"/>
      <c r="M572" s="23"/>
      <c r="N572" s="23"/>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row>
    <row r="573" spans="1:82" s="20" customFormat="1" ht="13.5">
      <c r="A573" s="27"/>
      <c r="B573" s="18"/>
      <c r="C573" s="23"/>
      <c r="D573" s="23"/>
      <c r="E573" s="23"/>
      <c r="F573" s="23"/>
      <c r="G573" s="23"/>
      <c r="H573" s="23"/>
      <c r="I573" s="29"/>
      <c r="J573" s="29"/>
      <c r="K573" s="29"/>
      <c r="L573" s="26"/>
      <c r="M573" s="23"/>
      <c r="N573" s="23"/>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row>
    <row r="574" spans="1:82" s="20" customFormat="1" ht="13.5">
      <c r="A574" s="27"/>
      <c r="B574" s="18"/>
      <c r="C574" s="23"/>
      <c r="D574" s="23"/>
      <c r="E574" s="23"/>
      <c r="F574" s="23"/>
      <c r="G574" s="23"/>
      <c r="H574" s="23"/>
      <c r="I574" s="29"/>
      <c r="J574" s="29"/>
      <c r="K574" s="29"/>
      <c r="L574" s="26"/>
      <c r="M574" s="23"/>
      <c r="N574" s="23"/>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row>
    <row r="575" spans="1:82" s="20" customFormat="1" ht="13.5">
      <c r="A575" s="27"/>
      <c r="B575" s="18"/>
      <c r="C575" s="23"/>
      <c r="D575" s="23"/>
      <c r="E575" s="23"/>
      <c r="F575" s="23"/>
      <c r="G575" s="23"/>
      <c r="H575" s="23"/>
      <c r="I575" s="29"/>
      <c r="J575" s="29"/>
      <c r="K575" s="29"/>
      <c r="L575" s="26"/>
      <c r="M575" s="23"/>
      <c r="N575" s="23"/>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row>
    <row r="576" spans="1:82" s="20" customFormat="1" ht="13.5">
      <c r="A576" s="27"/>
      <c r="B576" s="18"/>
      <c r="C576" s="23"/>
      <c r="D576" s="23"/>
      <c r="E576" s="23"/>
      <c r="F576" s="23"/>
      <c r="G576" s="23"/>
      <c r="H576" s="23"/>
      <c r="I576" s="29"/>
      <c r="J576" s="29"/>
      <c r="K576" s="29"/>
      <c r="L576" s="26"/>
      <c r="M576" s="23"/>
      <c r="N576" s="23"/>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row>
    <row r="577" spans="1:82" s="20" customFormat="1" ht="13.5">
      <c r="A577" s="27"/>
      <c r="B577" s="18"/>
      <c r="C577" s="23"/>
      <c r="D577" s="23"/>
      <c r="E577" s="23"/>
      <c r="F577" s="23"/>
      <c r="G577" s="23"/>
      <c r="H577" s="23"/>
      <c r="I577" s="29"/>
      <c r="J577" s="29"/>
      <c r="K577" s="29"/>
      <c r="L577" s="26"/>
      <c r="M577" s="23"/>
      <c r="N577" s="23"/>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row>
    <row r="578" spans="1:82" s="20" customFormat="1" ht="13.5">
      <c r="A578" s="27"/>
      <c r="B578" s="18"/>
      <c r="C578" s="23"/>
      <c r="D578" s="23"/>
      <c r="E578" s="23"/>
      <c r="F578" s="23"/>
      <c r="G578" s="23"/>
      <c r="H578" s="23"/>
      <c r="I578" s="29"/>
      <c r="J578" s="29"/>
      <c r="K578" s="29"/>
      <c r="L578" s="26"/>
      <c r="M578" s="23"/>
      <c r="N578" s="23"/>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row>
    <row r="579" spans="1:82" s="20" customFormat="1" ht="13.5">
      <c r="A579" s="27"/>
      <c r="B579" s="18"/>
      <c r="C579" s="23"/>
      <c r="D579" s="23"/>
      <c r="E579" s="23"/>
      <c r="F579" s="23"/>
      <c r="G579" s="23"/>
      <c r="H579" s="23"/>
      <c r="I579" s="29"/>
      <c r="J579" s="29"/>
      <c r="K579" s="29"/>
      <c r="L579" s="26"/>
      <c r="M579" s="23"/>
      <c r="N579" s="23"/>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row>
    <row r="580" spans="1:82" s="20" customFormat="1" ht="13.5">
      <c r="A580" s="27"/>
      <c r="B580" s="18"/>
      <c r="C580" s="23"/>
      <c r="D580" s="23"/>
      <c r="E580" s="23"/>
      <c r="F580" s="23"/>
      <c r="G580" s="23"/>
      <c r="H580" s="23"/>
      <c r="I580" s="29"/>
      <c r="J580" s="29"/>
      <c r="K580" s="29"/>
      <c r="L580" s="26"/>
      <c r="M580" s="23"/>
      <c r="N580" s="23"/>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row>
    <row r="581" spans="1:82" s="20" customFormat="1" ht="13.5">
      <c r="A581" s="27"/>
      <c r="B581" s="18"/>
      <c r="C581" s="23"/>
      <c r="D581" s="23"/>
      <c r="E581" s="23"/>
      <c r="F581" s="23"/>
      <c r="G581" s="23"/>
      <c r="H581" s="23"/>
      <c r="I581" s="29"/>
      <c r="J581" s="29"/>
      <c r="K581" s="29"/>
      <c r="L581" s="26"/>
      <c r="M581" s="23"/>
      <c r="N581" s="23"/>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row>
    <row r="582" spans="1:82" s="20" customFormat="1" ht="13.5">
      <c r="A582" s="27"/>
      <c r="B582" s="18"/>
      <c r="C582" s="23"/>
      <c r="D582" s="23"/>
      <c r="E582" s="23"/>
      <c r="F582" s="23"/>
      <c r="G582" s="23"/>
      <c r="H582" s="23"/>
      <c r="I582" s="29"/>
      <c r="J582" s="29"/>
      <c r="K582" s="29"/>
      <c r="L582" s="26"/>
      <c r="M582" s="23"/>
      <c r="N582" s="23"/>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row>
    <row r="583" spans="1:82" s="20" customFormat="1" ht="13.5">
      <c r="A583" s="27"/>
      <c r="B583" s="18"/>
      <c r="C583" s="23"/>
      <c r="D583" s="23"/>
      <c r="E583" s="23"/>
      <c r="F583" s="23"/>
      <c r="G583" s="23"/>
      <c r="H583" s="23"/>
      <c r="I583" s="29"/>
      <c r="J583" s="29"/>
      <c r="K583" s="29"/>
      <c r="L583" s="26"/>
      <c r="M583" s="23"/>
      <c r="N583" s="23"/>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row>
    <row r="584" spans="1:82" s="20" customFormat="1" ht="13.5">
      <c r="A584" s="27"/>
      <c r="B584" s="18"/>
      <c r="C584" s="23"/>
      <c r="D584" s="23"/>
      <c r="E584" s="23"/>
      <c r="F584" s="23"/>
      <c r="G584" s="23"/>
      <c r="H584" s="23"/>
      <c r="I584" s="29"/>
      <c r="J584" s="29"/>
      <c r="K584" s="29"/>
      <c r="L584" s="26"/>
      <c r="M584" s="23"/>
      <c r="N584" s="23"/>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row>
    <row r="585" spans="1:82" s="20" customFormat="1" ht="13.5">
      <c r="A585" s="27"/>
      <c r="B585" s="18"/>
      <c r="C585" s="23"/>
      <c r="D585" s="23"/>
      <c r="E585" s="23"/>
      <c r="F585" s="23"/>
      <c r="G585" s="23"/>
      <c r="H585" s="23"/>
      <c r="I585" s="29"/>
      <c r="J585" s="29"/>
      <c r="K585" s="29"/>
      <c r="L585" s="26"/>
      <c r="M585" s="23"/>
      <c r="N585" s="23"/>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row>
    <row r="586" spans="1:82" s="20" customFormat="1" ht="13.5">
      <c r="A586" s="27"/>
      <c r="B586" s="18"/>
      <c r="C586" s="23"/>
      <c r="D586" s="23"/>
      <c r="E586" s="23"/>
      <c r="F586" s="23"/>
      <c r="G586" s="23"/>
      <c r="H586" s="23"/>
      <c r="I586" s="29"/>
      <c r="J586" s="29"/>
      <c r="K586" s="29"/>
      <c r="L586" s="26"/>
      <c r="M586" s="23"/>
      <c r="N586" s="23"/>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row>
    <row r="587" spans="1:82" s="20" customFormat="1" ht="13.5">
      <c r="A587" s="27"/>
      <c r="B587" s="18"/>
      <c r="C587" s="23"/>
      <c r="D587" s="23"/>
      <c r="E587" s="23"/>
      <c r="F587" s="23"/>
      <c r="G587" s="23"/>
      <c r="H587" s="23"/>
      <c r="I587" s="29"/>
      <c r="J587" s="29"/>
      <c r="K587" s="29"/>
      <c r="L587" s="26"/>
      <c r="M587" s="23"/>
      <c r="N587" s="23"/>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row>
    <row r="588" spans="1:82" s="20" customFormat="1" ht="13.5">
      <c r="A588" s="27"/>
      <c r="B588" s="18"/>
      <c r="C588" s="23"/>
      <c r="D588" s="23"/>
      <c r="E588" s="23"/>
      <c r="F588" s="23"/>
      <c r="G588" s="23"/>
      <c r="H588" s="23"/>
      <c r="I588" s="29"/>
      <c r="J588" s="29"/>
      <c r="K588" s="29"/>
      <c r="L588" s="26"/>
      <c r="M588" s="23"/>
      <c r="N588" s="23"/>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row>
    <row r="589" spans="1:82" s="20" customFormat="1" ht="13.5">
      <c r="A589" s="27"/>
      <c r="B589" s="18"/>
      <c r="C589" s="23"/>
      <c r="D589" s="23"/>
      <c r="E589" s="23"/>
      <c r="F589" s="23"/>
      <c r="G589" s="23"/>
      <c r="H589" s="23"/>
      <c r="I589" s="29"/>
      <c r="J589" s="29"/>
      <c r="K589" s="29"/>
      <c r="L589" s="26"/>
      <c r="M589" s="23"/>
      <c r="N589" s="23"/>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row>
    <row r="590" spans="1:82" s="20" customFormat="1" ht="13.5">
      <c r="A590" s="27"/>
      <c r="B590" s="18"/>
      <c r="C590" s="23"/>
      <c r="D590" s="23"/>
      <c r="E590" s="23"/>
      <c r="F590" s="23"/>
      <c r="G590" s="23"/>
      <c r="H590" s="23"/>
      <c r="I590" s="29"/>
      <c r="J590" s="29"/>
      <c r="K590" s="29"/>
      <c r="L590" s="26"/>
      <c r="M590" s="23"/>
      <c r="N590" s="23"/>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row>
    <row r="591" spans="1:82" s="20" customFormat="1" ht="13.5">
      <c r="A591" s="27"/>
      <c r="B591" s="18"/>
      <c r="C591" s="23"/>
      <c r="D591" s="23"/>
      <c r="E591" s="23"/>
      <c r="F591" s="23"/>
      <c r="G591" s="23"/>
      <c r="H591" s="23"/>
      <c r="I591" s="29"/>
      <c r="J591" s="29"/>
      <c r="K591" s="29"/>
      <c r="L591" s="26"/>
      <c r="M591" s="23"/>
      <c r="N591" s="23"/>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row>
    <row r="592" spans="1:82" s="20" customFormat="1" ht="13.5">
      <c r="A592" s="27"/>
      <c r="B592" s="18"/>
      <c r="C592" s="23"/>
      <c r="D592" s="23"/>
      <c r="E592" s="23"/>
      <c r="F592" s="23"/>
      <c r="G592" s="23"/>
      <c r="H592" s="23"/>
      <c r="I592" s="29"/>
      <c r="J592" s="29"/>
      <c r="K592" s="29"/>
      <c r="L592" s="26"/>
      <c r="M592" s="23"/>
      <c r="N592" s="23"/>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row>
    <row r="593" spans="1:82" s="20" customFormat="1" ht="13.5">
      <c r="A593" s="27"/>
      <c r="B593" s="18"/>
      <c r="C593" s="23"/>
      <c r="D593" s="23"/>
      <c r="E593" s="23"/>
      <c r="F593" s="23"/>
      <c r="G593" s="23"/>
      <c r="H593" s="23"/>
      <c r="I593" s="29"/>
      <c r="J593" s="29"/>
      <c r="K593" s="29"/>
      <c r="L593" s="26"/>
      <c r="M593" s="23"/>
      <c r="N593" s="23"/>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row>
    <row r="594" spans="1:82" s="20" customFormat="1" ht="13.5">
      <c r="A594" s="27"/>
      <c r="B594" s="18"/>
      <c r="C594" s="23"/>
      <c r="D594" s="23"/>
      <c r="E594" s="23"/>
      <c r="F594" s="23"/>
      <c r="G594" s="23"/>
      <c r="H594" s="23"/>
      <c r="I594" s="29"/>
      <c r="J594" s="29"/>
      <c r="K594" s="29"/>
      <c r="L594" s="26"/>
      <c r="M594" s="23"/>
      <c r="N594" s="23"/>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row>
    <row r="595" spans="1:82" s="20" customFormat="1" ht="13.5">
      <c r="A595" s="27"/>
      <c r="B595" s="18"/>
      <c r="C595" s="23"/>
      <c r="D595" s="23"/>
      <c r="E595" s="23"/>
      <c r="F595" s="23"/>
      <c r="G595" s="23"/>
      <c r="H595" s="23"/>
      <c r="I595" s="29"/>
      <c r="J595" s="29"/>
      <c r="K595" s="29"/>
      <c r="L595" s="26"/>
      <c r="M595" s="23"/>
      <c r="N595" s="23"/>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row>
    <row r="596" spans="1:82" s="20" customFormat="1" ht="13.5">
      <c r="A596" s="27"/>
      <c r="B596" s="18"/>
      <c r="C596" s="23"/>
      <c r="D596" s="23"/>
      <c r="E596" s="23"/>
      <c r="F596" s="23"/>
      <c r="G596" s="23"/>
      <c r="H596" s="23"/>
      <c r="I596" s="29"/>
      <c r="J596" s="29"/>
      <c r="K596" s="29"/>
      <c r="L596" s="26"/>
      <c r="M596" s="23"/>
      <c r="N596" s="23"/>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row>
    <row r="597" spans="1:82" s="20" customFormat="1" ht="13.5">
      <c r="A597" s="27"/>
      <c r="B597" s="18"/>
      <c r="C597" s="23"/>
      <c r="D597" s="23"/>
      <c r="E597" s="23"/>
      <c r="F597" s="23"/>
      <c r="G597" s="23"/>
      <c r="H597" s="23"/>
      <c r="I597" s="29"/>
      <c r="J597" s="29"/>
      <c r="K597" s="29"/>
      <c r="L597" s="26"/>
      <c r="M597" s="23"/>
      <c r="N597" s="23"/>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row>
    <row r="598" spans="1:82" s="20" customFormat="1" ht="13.5">
      <c r="A598" s="27"/>
      <c r="B598" s="18"/>
      <c r="C598" s="23"/>
      <c r="D598" s="23"/>
      <c r="E598" s="23"/>
      <c r="F598" s="23"/>
      <c r="G598" s="23"/>
      <c r="H598" s="23"/>
      <c r="I598" s="29"/>
      <c r="J598" s="29"/>
      <c r="K598" s="29"/>
      <c r="L598" s="26"/>
      <c r="M598" s="23"/>
      <c r="N598" s="23"/>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row>
    <row r="599" spans="1:82" s="20" customFormat="1" ht="13.5">
      <c r="A599" s="27"/>
      <c r="B599" s="18"/>
      <c r="C599" s="23"/>
      <c r="D599" s="23"/>
      <c r="E599" s="23"/>
      <c r="F599" s="23"/>
      <c r="G599" s="23"/>
      <c r="H599" s="23"/>
      <c r="I599" s="29"/>
      <c r="J599" s="29"/>
      <c r="K599" s="29"/>
      <c r="L599" s="26"/>
      <c r="M599" s="23"/>
      <c r="N599" s="23"/>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row>
    <row r="600" spans="1:82" s="20" customFormat="1" ht="13.5">
      <c r="A600" s="27"/>
      <c r="B600" s="18"/>
      <c r="C600" s="23"/>
      <c r="D600" s="23"/>
      <c r="E600" s="23"/>
      <c r="F600" s="23"/>
      <c r="G600" s="23"/>
      <c r="H600" s="23"/>
      <c r="I600" s="29"/>
      <c r="J600" s="29"/>
      <c r="K600" s="29"/>
      <c r="L600" s="26"/>
      <c r="M600" s="23"/>
      <c r="N600" s="23"/>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row>
    <row r="601" spans="1:82" s="20" customFormat="1" ht="13.5">
      <c r="A601" s="27"/>
      <c r="B601" s="18"/>
      <c r="C601" s="23"/>
      <c r="D601" s="23"/>
      <c r="E601" s="23"/>
      <c r="F601" s="23"/>
      <c r="G601" s="23"/>
      <c r="H601" s="23"/>
      <c r="I601" s="29"/>
      <c r="J601" s="29"/>
      <c r="K601" s="29"/>
      <c r="L601" s="26"/>
      <c r="M601" s="23"/>
      <c r="N601" s="23"/>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row>
    <row r="602" spans="1:82" s="20" customFormat="1" ht="13.5">
      <c r="A602" s="27"/>
      <c r="B602" s="18"/>
      <c r="C602" s="23"/>
      <c r="D602" s="23"/>
      <c r="E602" s="23"/>
      <c r="F602" s="23"/>
      <c r="G602" s="23"/>
      <c r="H602" s="23"/>
      <c r="I602" s="29"/>
      <c r="J602" s="29"/>
      <c r="K602" s="29"/>
      <c r="L602" s="26"/>
      <c r="M602" s="23"/>
      <c r="N602" s="23"/>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row>
    <row r="603" spans="1:82" s="20" customFormat="1" ht="13.5">
      <c r="A603" s="27"/>
      <c r="B603" s="18"/>
      <c r="C603" s="23"/>
      <c r="D603" s="23"/>
      <c r="E603" s="23"/>
      <c r="F603" s="23"/>
      <c r="G603" s="23"/>
      <c r="H603" s="23"/>
      <c r="I603" s="29"/>
      <c r="J603" s="29"/>
      <c r="K603" s="29"/>
      <c r="L603" s="26"/>
      <c r="M603" s="23"/>
      <c r="N603" s="23"/>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row>
    <row r="604" spans="1:82" s="20" customFormat="1" ht="13.5">
      <c r="A604" s="27"/>
      <c r="B604" s="18"/>
      <c r="C604" s="23"/>
      <c r="D604" s="23"/>
      <c r="E604" s="23"/>
      <c r="F604" s="23"/>
      <c r="G604" s="23"/>
      <c r="H604" s="23"/>
      <c r="I604" s="29"/>
      <c r="J604" s="29"/>
      <c r="K604" s="29"/>
      <c r="L604" s="26"/>
      <c r="M604" s="23"/>
      <c r="N604" s="23"/>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row>
    <row r="605" spans="1:82" s="20" customFormat="1" ht="13.5">
      <c r="A605" s="27"/>
      <c r="B605" s="18"/>
      <c r="C605" s="23"/>
      <c r="D605" s="23"/>
      <c r="E605" s="23"/>
      <c r="F605" s="23"/>
      <c r="G605" s="23"/>
      <c r="H605" s="23"/>
      <c r="I605" s="29"/>
      <c r="J605" s="29"/>
      <c r="K605" s="29"/>
      <c r="L605" s="26"/>
      <c r="M605" s="23"/>
      <c r="N605" s="23"/>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row>
    <row r="606" spans="1:82" s="20" customFormat="1" ht="13.5">
      <c r="A606" s="27"/>
      <c r="B606" s="18"/>
      <c r="C606" s="23"/>
      <c r="D606" s="23"/>
      <c r="E606" s="23"/>
      <c r="F606" s="23"/>
      <c r="G606" s="23"/>
      <c r="H606" s="23"/>
      <c r="I606" s="29"/>
      <c r="J606" s="29"/>
      <c r="K606" s="29"/>
      <c r="L606" s="26"/>
      <c r="M606" s="23"/>
      <c r="N606" s="23"/>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row>
    <row r="607" spans="1:82" s="20" customFormat="1" ht="13.5">
      <c r="A607" s="27"/>
      <c r="B607" s="18"/>
      <c r="C607" s="23"/>
      <c r="D607" s="23"/>
      <c r="E607" s="23"/>
      <c r="F607" s="23"/>
      <c r="G607" s="23"/>
      <c r="H607" s="23"/>
      <c r="I607" s="29"/>
      <c r="J607" s="29"/>
      <c r="K607" s="29"/>
      <c r="L607" s="26"/>
      <c r="M607" s="23"/>
      <c r="N607" s="23"/>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row>
    <row r="608" spans="1:82" s="20" customFormat="1" ht="13.5">
      <c r="A608" s="27"/>
      <c r="B608" s="18"/>
      <c r="C608" s="23"/>
      <c r="D608" s="23"/>
      <c r="E608" s="23"/>
      <c r="F608" s="23"/>
      <c r="G608" s="23"/>
      <c r="H608" s="23"/>
      <c r="I608" s="29"/>
      <c r="J608" s="29"/>
      <c r="K608" s="29"/>
      <c r="L608" s="26"/>
      <c r="M608" s="23"/>
      <c r="N608" s="23"/>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row>
    <row r="609" spans="1:82" s="20" customFormat="1" ht="13.5">
      <c r="A609" s="27"/>
      <c r="B609" s="18"/>
      <c r="C609" s="23"/>
      <c r="D609" s="23"/>
      <c r="E609" s="23"/>
      <c r="F609" s="23"/>
      <c r="G609" s="23"/>
      <c r="H609" s="23"/>
      <c r="I609" s="29"/>
      <c r="J609" s="29"/>
      <c r="K609" s="29"/>
      <c r="L609" s="26"/>
      <c r="M609" s="23"/>
      <c r="N609" s="23"/>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row>
    <row r="610" spans="1:82" s="20" customFormat="1" ht="13.5">
      <c r="A610" s="27"/>
      <c r="B610" s="18"/>
      <c r="C610" s="23"/>
      <c r="D610" s="23"/>
      <c r="E610" s="23"/>
      <c r="F610" s="23"/>
      <c r="G610" s="23"/>
      <c r="H610" s="23"/>
      <c r="I610" s="29"/>
      <c r="J610" s="29"/>
      <c r="K610" s="29"/>
      <c r="L610" s="26"/>
      <c r="M610" s="23"/>
      <c r="N610" s="23"/>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row>
    <row r="611" spans="1:82" s="20" customFormat="1" ht="13.5">
      <c r="A611" s="27"/>
      <c r="B611" s="18"/>
      <c r="C611" s="23"/>
      <c r="D611" s="23"/>
      <c r="E611" s="23"/>
      <c r="F611" s="23"/>
      <c r="G611" s="23"/>
      <c r="H611" s="23"/>
      <c r="I611" s="29"/>
      <c r="J611" s="29"/>
      <c r="K611" s="29"/>
      <c r="L611" s="26"/>
      <c r="M611" s="23"/>
      <c r="N611" s="23"/>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row>
    <row r="612" spans="1:82" s="20" customFormat="1" ht="13.5">
      <c r="A612" s="27"/>
      <c r="B612" s="18"/>
      <c r="C612" s="23"/>
      <c r="D612" s="23"/>
      <c r="E612" s="23"/>
      <c r="F612" s="23"/>
      <c r="G612" s="23"/>
      <c r="H612" s="23"/>
      <c r="I612" s="29"/>
      <c r="J612" s="29"/>
      <c r="K612" s="29"/>
      <c r="L612" s="26"/>
      <c r="M612" s="23"/>
      <c r="N612" s="23"/>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row>
    <row r="613" spans="1:82" s="20" customFormat="1" ht="13.5">
      <c r="A613" s="27"/>
      <c r="B613" s="18"/>
      <c r="C613" s="23"/>
      <c r="D613" s="23"/>
      <c r="E613" s="23"/>
      <c r="F613" s="23"/>
      <c r="G613" s="23"/>
      <c r="H613" s="23"/>
      <c r="I613" s="29"/>
      <c r="J613" s="29"/>
      <c r="K613" s="29"/>
      <c r="L613" s="26"/>
      <c r="M613" s="23"/>
      <c r="N613" s="23"/>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row>
    <row r="614" spans="1:82" s="20" customFormat="1" ht="13.5">
      <c r="A614" s="27"/>
      <c r="B614" s="18"/>
      <c r="C614" s="23"/>
      <c r="D614" s="23"/>
      <c r="E614" s="23"/>
      <c r="F614" s="23"/>
      <c r="G614" s="23"/>
      <c r="H614" s="23"/>
      <c r="I614" s="29"/>
      <c r="J614" s="29"/>
      <c r="K614" s="29"/>
      <c r="L614" s="26"/>
      <c r="M614" s="23"/>
      <c r="N614" s="23"/>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row>
    <row r="615" spans="1:82" s="20" customFormat="1" ht="13.5">
      <c r="A615" s="27"/>
      <c r="B615" s="18"/>
      <c r="C615" s="23"/>
      <c r="D615" s="23"/>
      <c r="E615" s="23"/>
      <c r="F615" s="23"/>
      <c r="G615" s="23"/>
      <c r="H615" s="23"/>
      <c r="I615" s="29"/>
      <c r="J615" s="29"/>
      <c r="K615" s="29"/>
      <c r="L615" s="26"/>
      <c r="M615" s="23"/>
      <c r="N615" s="23"/>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row>
    <row r="616" spans="1:82" s="20" customFormat="1" ht="13.5">
      <c r="A616" s="27"/>
      <c r="B616" s="18"/>
      <c r="C616" s="23"/>
      <c r="D616" s="23"/>
      <c r="E616" s="23"/>
      <c r="F616" s="23"/>
      <c r="G616" s="23"/>
      <c r="H616" s="23"/>
      <c r="I616" s="29"/>
      <c r="J616" s="29"/>
      <c r="K616" s="29"/>
      <c r="L616" s="26"/>
      <c r="M616" s="23"/>
      <c r="N616" s="23"/>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row>
    <row r="617" spans="1:82" s="20" customFormat="1" ht="13.5">
      <c r="A617" s="27"/>
      <c r="B617" s="18"/>
      <c r="C617" s="23"/>
      <c r="D617" s="23"/>
      <c r="E617" s="23"/>
      <c r="F617" s="23"/>
      <c r="G617" s="23"/>
      <c r="H617" s="23"/>
      <c r="I617" s="29"/>
      <c r="J617" s="29"/>
      <c r="K617" s="29"/>
      <c r="L617" s="26"/>
      <c r="M617" s="23"/>
      <c r="N617" s="23"/>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row>
    <row r="618" spans="1:82" s="20" customFormat="1" ht="13.5">
      <c r="A618" s="27"/>
      <c r="B618" s="18"/>
      <c r="C618" s="23"/>
      <c r="D618" s="23"/>
      <c r="E618" s="23"/>
      <c r="F618" s="23"/>
      <c r="G618" s="23"/>
      <c r="H618" s="23"/>
      <c r="I618" s="29"/>
      <c r="J618" s="29"/>
      <c r="K618" s="29"/>
      <c r="L618" s="26"/>
      <c r="M618" s="23"/>
      <c r="N618" s="23"/>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row>
    <row r="619" spans="1:82" s="20" customFormat="1" ht="13.5">
      <c r="A619" s="27"/>
      <c r="B619" s="18"/>
      <c r="C619" s="23"/>
      <c r="D619" s="23"/>
      <c r="E619" s="23"/>
      <c r="F619" s="23"/>
      <c r="G619" s="23"/>
      <c r="H619" s="23"/>
      <c r="I619" s="29"/>
      <c r="J619" s="29"/>
      <c r="K619" s="29"/>
      <c r="L619" s="26"/>
      <c r="M619" s="23"/>
      <c r="N619" s="23"/>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row>
    <row r="620" spans="1:82" s="20" customFormat="1" ht="13.5">
      <c r="A620" s="27"/>
      <c r="B620" s="18"/>
      <c r="C620" s="23"/>
      <c r="D620" s="23"/>
      <c r="E620" s="23"/>
      <c r="F620" s="23"/>
      <c r="G620" s="23"/>
      <c r="H620" s="23"/>
      <c r="I620" s="29"/>
      <c r="J620" s="29"/>
      <c r="K620" s="29"/>
      <c r="L620" s="26"/>
      <c r="M620" s="23"/>
      <c r="N620" s="23"/>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row>
    <row r="621" spans="1:82" s="20" customFormat="1" ht="13.5">
      <c r="A621" s="27"/>
      <c r="B621" s="18"/>
      <c r="C621" s="23"/>
      <c r="D621" s="23"/>
      <c r="E621" s="23"/>
      <c r="F621" s="23"/>
      <c r="G621" s="23"/>
      <c r="H621" s="23"/>
      <c r="I621" s="29"/>
      <c r="J621" s="29"/>
      <c r="K621" s="29"/>
      <c r="L621" s="26"/>
      <c r="M621" s="23"/>
      <c r="N621" s="23"/>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row>
    <row r="622" spans="1:82" s="20" customFormat="1" ht="13.5">
      <c r="A622" s="27"/>
      <c r="B622" s="18"/>
      <c r="C622" s="23"/>
      <c r="D622" s="23"/>
      <c r="E622" s="23"/>
      <c r="F622" s="23"/>
      <c r="G622" s="23"/>
      <c r="H622" s="23"/>
      <c r="I622" s="29"/>
      <c r="J622" s="29"/>
      <c r="K622" s="29"/>
      <c r="L622" s="26"/>
      <c r="M622" s="23"/>
      <c r="N622" s="23"/>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row>
    <row r="623" spans="1:82" s="20" customFormat="1" ht="13.5">
      <c r="A623" s="27"/>
      <c r="B623" s="18"/>
      <c r="C623" s="23"/>
      <c r="D623" s="23"/>
      <c r="E623" s="23"/>
      <c r="F623" s="23"/>
      <c r="G623" s="23"/>
      <c r="H623" s="23"/>
      <c r="I623" s="29"/>
      <c r="J623" s="29"/>
      <c r="K623" s="29"/>
      <c r="L623" s="26"/>
      <c r="M623" s="23"/>
      <c r="N623" s="23"/>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row>
    <row r="624" spans="1:82" s="20" customFormat="1" ht="13.5">
      <c r="A624" s="27"/>
      <c r="B624" s="18"/>
      <c r="C624" s="23"/>
      <c r="D624" s="23"/>
      <c r="E624" s="23"/>
      <c r="F624" s="23"/>
      <c r="G624" s="23"/>
      <c r="H624" s="23"/>
      <c r="I624" s="29"/>
      <c r="J624" s="29"/>
      <c r="K624" s="29"/>
      <c r="L624" s="26"/>
      <c r="M624" s="23"/>
      <c r="N624" s="23"/>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row>
    <row r="625" spans="1:82" s="20" customFormat="1" ht="13.5">
      <c r="A625" s="27"/>
      <c r="B625" s="18"/>
      <c r="C625" s="23"/>
      <c r="D625" s="23"/>
      <c r="E625" s="23"/>
      <c r="F625" s="23"/>
      <c r="G625" s="23"/>
      <c r="H625" s="23"/>
      <c r="I625" s="29"/>
      <c r="J625" s="29"/>
      <c r="K625" s="29"/>
      <c r="L625" s="26"/>
      <c r="M625" s="23"/>
      <c r="N625" s="23"/>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row>
    <row r="626" spans="1:82" s="20" customFormat="1" ht="13.5">
      <c r="A626" s="27"/>
      <c r="B626" s="18"/>
      <c r="C626" s="23"/>
      <c r="D626" s="23"/>
      <c r="E626" s="23"/>
      <c r="F626" s="23"/>
      <c r="G626" s="23"/>
      <c r="H626" s="23"/>
      <c r="I626" s="29"/>
      <c r="J626" s="29"/>
      <c r="K626" s="29"/>
      <c r="L626" s="26"/>
      <c r="M626" s="23"/>
      <c r="N626" s="23"/>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row>
    <row r="627" spans="1:82" s="20" customFormat="1" ht="13.5">
      <c r="A627" s="27"/>
      <c r="B627" s="18"/>
      <c r="C627" s="23"/>
      <c r="D627" s="23"/>
      <c r="E627" s="23"/>
      <c r="F627" s="23"/>
      <c r="G627" s="23"/>
      <c r="H627" s="23"/>
      <c r="I627" s="29"/>
      <c r="J627" s="29"/>
      <c r="K627" s="29"/>
      <c r="L627" s="26"/>
      <c r="M627" s="23"/>
      <c r="N627" s="23"/>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row>
    <row r="628" spans="1:82" s="20" customFormat="1" ht="13.5">
      <c r="A628" s="27"/>
      <c r="B628" s="18"/>
      <c r="C628" s="23"/>
      <c r="D628" s="23"/>
      <c r="E628" s="23"/>
      <c r="F628" s="23"/>
      <c r="G628" s="23"/>
      <c r="H628" s="23"/>
      <c r="I628" s="29"/>
      <c r="J628" s="29"/>
      <c r="K628" s="29"/>
      <c r="L628" s="26"/>
      <c r="M628" s="23"/>
      <c r="N628" s="23"/>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row>
    <row r="629" spans="1:82" s="20" customFormat="1" ht="13.5">
      <c r="A629" s="27"/>
      <c r="B629" s="18"/>
      <c r="C629" s="23"/>
      <c r="D629" s="23"/>
      <c r="E629" s="23"/>
      <c r="F629" s="23"/>
      <c r="G629" s="23"/>
      <c r="H629" s="23"/>
      <c r="I629" s="29"/>
      <c r="J629" s="29"/>
      <c r="K629" s="29"/>
      <c r="L629" s="26"/>
      <c r="M629" s="23"/>
      <c r="N629" s="23"/>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row>
    <row r="630" spans="1:82" s="20" customFormat="1" ht="13.5">
      <c r="A630" s="27"/>
      <c r="B630" s="18"/>
      <c r="C630" s="23"/>
      <c r="D630" s="23"/>
      <c r="E630" s="23"/>
      <c r="F630" s="23"/>
      <c r="G630" s="23"/>
      <c r="H630" s="23"/>
      <c r="I630" s="29"/>
      <c r="J630" s="29"/>
      <c r="K630" s="29"/>
      <c r="L630" s="26"/>
      <c r="M630" s="23"/>
      <c r="N630" s="23"/>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row>
    <row r="631" spans="1:82" s="20" customFormat="1" ht="13.5">
      <c r="A631" s="27"/>
      <c r="B631" s="18"/>
      <c r="C631" s="23"/>
      <c r="D631" s="23"/>
      <c r="E631" s="23"/>
      <c r="F631" s="23"/>
      <c r="G631" s="23"/>
      <c r="H631" s="23"/>
      <c r="I631" s="29"/>
      <c r="J631" s="29"/>
      <c r="K631" s="29"/>
      <c r="L631" s="26"/>
      <c r="M631" s="23"/>
      <c r="N631" s="23"/>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row>
    <row r="632" spans="1:82" s="20" customFormat="1" ht="13.5">
      <c r="A632" s="27"/>
      <c r="B632" s="18"/>
      <c r="C632" s="23"/>
      <c r="D632" s="23"/>
      <c r="E632" s="23"/>
      <c r="F632" s="23"/>
      <c r="G632" s="23"/>
      <c r="H632" s="23"/>
      <c r="I632" s="29"/>
      <c r="J632" s="29"/>
      <c r="K632" s="29"/>
      <c r="L632" s="26"/>
      <c r="M632" s="23"/>
      <c r="N632" s="23"/>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row>
    <row r="633" spans="1:82" s="20" customFormat="1" ht="13.5">
      <c r="A633" s="27"/>
      <c r="B633" s="18"/>
      <c r="C633" s="23"/>
      <c r="D633" s="23"/>
      <c r="E633" s="23"/>
      <c r="F633" s="23"/>
      <c r="G633" s="23"/>
      <c r="H633" s="23"/>
      <c r="I633" s="29"/>
      <c r="J633" s="29"/>
      <c r="K633" s="29"/>
      <c r="L633" s="26"/>
      <c r="M633" s="23"/>
      <c r="N633" s="23"/>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row>
    <row r="634" spans="1:82" s="20" customFormat="1" ht="13.5">
      <c r="A634" s="27"/>
      <c r="B634" s="18"/>
      <c r="C634" s="23"/>
      <c r="D634" s="23"/>
      <c r="E634" s="23"/>
      <c r="F634" s="23"/>
      <c r="G634" s="23"/>
      <c r="H634" s="23"/>
      <c r="I634" s="29"/>
      <c r="J634" s="29"/>
      <c r="K634" s="29"/>
      <c r="L634" s="26"/>
      <c r="M634" s="23"/>
      <c r="N634" s="23"/>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row>
    <row r="635" spans="1:82" s="20" customFormat="1" ht="13.5">
      <c r="A635" s="27"/>
      <c r="B635" s="18"/>
      <c r="C635" s="23"/>
      <c r="D635" s="23"/>
      <c r="E635" s="23"/>
      <c r="F635" s="23"/>
      <c r="G635" s="23"/>
      <c r="H635" s="23"/>
      <c r="I635" s="29"/>
      <c r="J635" s="29"/>
      <c r="K635" s="29"/>
      <c r="L635" s="26"/>
      <c r="M635" s="23"/>
      <c r="N635" s="23"/>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row>
    <row r="636" spans="1:82" s="20" customFormat="1" ht="13.5">
      <c r="A636" s="27"/>
      <c r="B636" s="18"/>
      <c r="C636" s="23"/>
      <c r="D636" s="23"/>
      <c r="E636" s="23"/>
      <c r="F636" s="23"/>
      <c r="G636" s="23"/>
      <c r="H636" s="23"/>
      <c r="I636" s="29"/>
      <c r="J636" s="29"/>
      <c r="K636" s="29"/>
      <c r="L636" s="26"/>
      <c r="M636" s="23"/>
      <c r="N636" s="23"/>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row>
    <row r="637" spans="1:82" s="20" customFormat="1" ht="13.5">
      <c r="A637" s="27"/>
      <c r="B637" s="18"/>
      <c r="C637" s="23"/>
      <c r="D637" s="23"/>
      <c r="E637" s="23"/>
      <c r="F637" s="23"/>
      <c r="G637" s="23"/>
      <c r="H637" s="23"/>
      <c r="I637" s="29"/>
      <c r="J637" s="29"/>
      <c r="K637" s="29"/>
      <c r="L637" s="26"/>
      <c r="M637" s="23"/>
      <c r="N637" s="23"/>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row>
    <row r="638" spans="1:82" s="20" customFormat="1" ht="13.5">
      <c r="A638" s="27"/>
      <c r="B638" s="18"/>
      <c r="C638" s="23"/>
      <c r="D638" s="23"/>
      <c r="E638" s="23"/>
      <c r="F638" s="23"/>
      <c r="G638" s="23"/>
      <c r="H638" s="23"/>
      <c r="I638" s="29"/>
      <c r="J638" s="29"/>
      <c r="K638" s="29"/>
      <c r="L638" s="26"/>
      <c r="M638" s="23"/>
      <c r="N638" s="23"/>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row>
    <row r="639" spans="1:82" s="20" customFormat="1" ht="13.5">
      <c r="A639" s="27"/>
      <c r="B639" s="18"/>
      <c r="C639" s="23"/>
      <c r="D639" s="23"/>
      <c r="E639" s="23"/>
      <c r="F639" s="23"/>
      <c r="G639" s="23"/>
      <c r="H639" s="23"/>
      <c r="I639" s="29"/>
      <c r="J639" s="29"/>
      <c r="K639" s="29"/>
      <c r="L639" s="26"/>
      <c r="M639" s="23"/>
      <c r="N639" s="23"/>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row>
    <row r="640" spans="1:82" s="20" customFormat="1" ht="13.5">
      <c r="A640" s="27"/>
      <c r="B640" s="18"/>
      <c r="C640" s="23"/>
      <c r="D640" s="23"/>
      <c r="E640" s="23"/>
      <c r="F640" s="23"/>
      <c r="G640" s="23"/>
      <c r="H640" s="23"/>
      <c r="I640" s="29"/>
      <c r="J640" s="29"/>
      <c r="K640" s="29"/>
      <c r="L640" s="26"/>
      <c r="M640" s="23"/>
      <c r="N640" s="23"/>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row>
    <row r="641" spans="1:82" s="20" customFormat="1" ht="13.5">
      <c r="A641" s="27"/>
      <c r="B641" s="18"/>
      <c r="C641" s="23"/>
      <c r="D641" s="23"/>
      <c r="E641" s="23"/>
      <c r="F641" s="23"/>
      <c r="G641" s="23"/>
      <c r="H641" s="23"/>
      <c r="I641" s="29"/>
      <c r="J641" s="29"/>
      <c r="K641" s="29"/>
      <c r="L641" s="26"/>
      <c r="M641" s="23"/>
      <c r="N641" s="23"/>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row>
    <row r="642" spans="1:82" s="20" customFormat="1" ht="13.5">
      <c r="A642" s="27"/>
      <c r="B642" s="18"/>
      <c r="C642" s="23"/>
      <c r="D642" s="23"/>
      <c r="E642" s="23"/>
      <c r="F642" s="23"/>
      <c r="G642" s="23"/>
      <c r="H642" s="23"/>
      <c r="I642" s="29"/>
      <c r="J642" s="29"/>
      <c r="K642" s="29"/>
      <c r="L642" s="26"/>
      <c r="M642" s="23"/>
      <c r="N642" s="23"/>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row>
    <row r="643" spans="1:82" s="20" customFormat="1" ht="13.5">
      <c r="A643" s="27"/>
      <c r="B643" s="18"/>
      <c r="C643" s="23"/>
      <c r="D643" s="23"/>
      <c r="E643" s="23"/>
      <c r="F643" s="23"/>
      <c r="G643" s="23"/>
      <c r="H643" s="23"/>
      <c r="I643" s="29"/>
      <c r="J643" s="29"/>
      <c r="K643" s="29"/>
      <c r="L643" s="26"/>
      <c r="M643" s="23"/>
      <c r="N643" s="23"/>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row>
    <row r="644" spans="1:82" s="20" customFormat="1" ht="13.5">
      <c r="A644" s="27"/>
      <c r="B644" s="18"/>
      <c r="C644" s="23"/>
      <c r="D644" s="23"/>
      <c r="E644" s="23"/>
      <c r="F644" s="23"/>
      <c r="G644" s="23"/>
      <c r="H644" s="23"/>
      <c r="I644" s="29"/>
      <c r="J644" s="29"/>
      <c r="K644" s="29"/>
      <c r="L644" s="26"/>
      <c r="M644" s="23"/>
      <c r="N644" s="23"/>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row>
    <row r="645" spans="1:82" s="20" customFormat="1" ht="13.5">
      <c r="A645" s="27"/>
      <c r="B645" s="18"/>
      <c r="C645" s="23"/>
      <c r="D645" s="23"/>
      <c r="E645" s="23"/>
      <c r="F645" s="23"/>
      <c r="G645" s="23"/>
      <c r="H645" s="23"/>
      <c r="I645" s="29"/>
      <c r="J645" s="29"/>
      <c r="K645" s="29"/>
      <c r="L645" s="26"/>
      <c r="M645" s="23"/>
      <c r="N645" s="23"/>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row>
    <row r="646" spans="1:82" s="20" customFormat="1" ht="13.5">
      <c r="A646" s="27"/>
      <c r="B646" s="18"/>
      <c r="C646" s="23"/>
      <c r="D646" s="23"/>
      <c r="E646" s="23"/>
      <c r="F646" s="23"/>
      <c r="G646" s="23"/>
      <c r="H646" s="23"/>
      <c r="I646" s="29"/>
      <c r="J646" s="29"/>
      <c r="K646" s="29"/>
      <c r="L646" s="26"/>
      <c r="M646" s="23"/>
      <c r="N646" s="23"/>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row>
    <row r="647" spans="1:82" s="20" customFormat="1" ht="13.5">
      <c r="A647" s="27"/>
      <c r="B647" s="18"/>
      <c r="C647" s="23"/>
      <c r="D647" s="23"/>
      <c r="E647" s="23"/>
      <c r="F647" s="23"/>
      <c r="G647" s="23"/>
      <c r="H647" s="23"/>
      <c r="I647" s="29"/>
      <c r="J647" s="29"/>
      <c r="K647" s="29"/>
      <c r="L647" s="26"/>
      <c r="M647" s="23"/>
      <c r="N647" s="23"/>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row>
    <row r="648" spans="1:82" s="20" customFormat="1" ht="13.5">
      <c r="A648" s="27"/>
      <c r="B648" s="18"/>
      <c r="C648" s="23"/>
      <c r="D648" s="23"/>
      <c r="E648" s="23"/>
      <c r="F648" s="23"/>
      <c r="G648" s="23"/>
      <c r="H648" s="23"/>
      <c r="I648" s="29"/>
      <c r="J648" s="29"/>
      <c r="K648" s="29"/>
      <c r="L648" s="26"/>
      <c r="M648" s="23"/>
      <c r="N648" s="23"/>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row>
    <row r="649" spans="1:82" s="20" customFormat="1" ht="13.5">
      <c r="A649" s="27"/>
      <c r="B649" s="18"/>
      <c r="C649" s="23"/>
      <c r="D649" s="23"/>
      <c r="E649" s="23"/>
      <c r="F649" s="23"/>
      <c r="G649" s="23"/>
      <c r="H649" s="23"/>
      <c r="I649" s="29"/>
      <c r="J649" s="29"/>
      <c r="K649" s="29"/>
      <c r="L649" s="26"/>
      <c r="M649" s="23"/>
      <c r="N649" s="23"/>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row>
    <row r="650" spans="1:82" s="20" customFormat="1" ht="13.5">
      <c r="A650" s="27"/>
      <c r="B650" s="18"/>
      <c r="C650" s="23"/>
      <c r="D650" s="23"/>
      <c r="E650" s="23"/>
      <c r="F650" s="23"/>
      <c r="G650" s="23"/>
      <c r="H650" s="23"/>
      <c r="I650" s="29"/>
      <c r="J650" s="29"/>
      <c r="K650" s="29"/>
      <c r="L650" s="26"/>
      <c r="M650" s="23"/>
      <c r="N650" s="23"/>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row>
    <row r="651" spans="1:82" s="20" customFormat="1" ht="13.5">
      <c r="A651" s="27"/>
      <c r="B651" s="18"/>
      <c r="C651" s="23"/>
      <c r="D651" s="23"/>
      <c r="E651" s="23"/>
      <c r="F651" s="23"/>
      <c r="G651" s="23"/>
      <c r="H651" s="23"/>
      <c r="I651" s="29"/>
      <c r="J651" s="29"/>
      <c r="K651" s="29"/>
      <c r="L651" s="26"/>
      <c r="M651" s="23"/>
      <c r="N651" s="23"/>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row>
    <row r="652" spans="1:82" s="20" customFormat="1" ht="13.5">
      <c r="A652" s="27"/>
      <c r="B652" s="18"/>
      <c r="C652" s="23"/>
      <c r="D652" s="23"/>
      <c r="E652" s="23"/>
      <c r="F652" s="23"/>
      <c r="G652" s="23"/>
      <c r="H652" s="23"/>
      <c r="I652" s="29"/>
      <c r="J652" s="29"/>
      <c r="K652" s="29"/>
      <c r="L652" s="26"/>
      <c r="M652" s="23"/>
      <c r="N652" s="23"/>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row>
    <row r="653" spans="1:82" s="20" customFormat="1" ht="13.5">
      <c r="A653" s="27"/>
      <c r="B653" s="18"/>
      <c r="C653" s="23"/>
      <c r="D653" s="23"/>
      <c r="E653" s="23"/>
      <c r="F653" s="23"/>
      <c r="G653" s="23"/>
      <c r="H653" s="23"/>
      <c r="I653" s="29"/>
      <c r="J653" s="29"/>
      <c r="K653" s="29"/>
      <c r="L653" s="26"/>
      <c r="M653" s="23"/>
      <c r="N653" s="23"/>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row>
    <row r="654" spans="1:82" s="20" customFormat="1" ht="13.5">
      <c r="A654" s="27"/>
      <c r="B654" s="18"/>
      <c r="C654" s="23"/>
      <c r="D654" s="23"/>
      <c r="E654" s="23"/>
      <c r="F654" s="23"/>
      <c r="G654" s="23"/>
      <c r="H654" s="23"/>
      <c r="I654" s="29"/>
      <c r="J654" s="29"/>
      <c r="K654" s="29"/>
      <c r="L654" s="26"/>
      <c r="M654" s="23"/>
      <c r="N654" s="23"/>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row>
    <row r="655" spans="1:82" s="20" customFormat="1" ht="13.5">
      <c r="A655" s="27"/>
      <c r="B655" s="18"/>
      <c r="C655" s="23"/>
      <c r="D655" s="23"/>
      <c r="E655" s="23"/>
      <c r="F655" s="23"/>
      <c r="G655" s="23"/>
      <c r="H655" s="23"/>
      <c r="I655" s="29"/>
      <c r="J655" s="29"/>
      <c r="K655" s="29"/>
      <c r="L655" s="26"/>
      <c r="M655" s="23"/>
      <c r="N655" s="23"/>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row>
    <row r="656" spans="1:82" s="20" customFormat="1" ht="13.5">
      <c r="A656" s="27"/>
      <c r="B656" s="18"/>
      <c r="C656" s="23"/>
      <c r="D656" s="23"/>
      <c r="E656" s="23"/>
      <c r="F656" s="23"/>
      <c r="G656" s="23"/>
      <c r="H656" s="23"/>
      <c r="I656" s="29"/>
      <c r="J656" s="29"/>
      <c r="K656" s="29"/>
      <c r="L656" s="26"/>
      <c r="M656" s="23"/>
      <c r="N656" s="23"/>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row>
    <row r="657" spans="1:82" s="20" customFormat="1" ht="13.5">
      <c r="A657" s="27"/>
      <c r="B657" s="18"/>
      <c r="C657" s="23"/>
      <c r="D657" s="23"/>
      <c r="E657" s="23"/>
      <c r="F657" s="23"/>
      <c r="G657" s="23"/>
      <c r="H657" s="23"/>
      <c r="I657" s="29"/>
      <c r="J657" s="29"/>
      <c r="K657" s="29"/>
      <c r="L657" s="26"/>
      <c r="M657" s="23"/>
      <c r="N657" s="23"/>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row>
    <row r="658" spans="1:82" s="20" customFormat="1" ht="13.5">
      <c r="A658" s="27"/>
      <c r="B658" s="18"/>
      <c r="C658" s="23"/>
      <c r="D658" s="23"/>
      <c r="E658" s="23"/>
      <c r="F658" s="23"/>
      <c r="G658" s="23"/>
      <c r="H658" s="23"/>
      <c r="I658" s="29"/>
      <c r="J658" s="29"/>
      <c r="K658" s="29"/>
      <c r="L658" s="26"/>
      <c r="M658" s="23"/>
      <c r="N658" s="23"/>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row>
    <row r="659" spans="1:82" s="20" customFormat="1" ht="13.5">
      <c r="A659" s="27"/>
      <c r="B659" s="18"/>
      <c r="C659" s="23"/>
      <c r="D659" s="23"/>
      <c r="E659" s="23"/>
      <c r="F659" s="23"/>
      <c r="G659" s="23"/>
      <c r="H659" s="23"/>
      <c r="I659" s="29"/>
      <c r="J659" s="29"/>
      <c r="K659" s="29"/>
      <c r="L659" s="26"/>
      <c r="M659" s="23"/>
      <c r="N659" s="23"/>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row>
    <row r="660" spans="1:82" s="20" customFormat="1" ht="13.5">
      <c r="A660" s="27"/>
      <c r="B660" s="18"/>
      <c r="C660" s="23"/>
      <c r="D660" s="23"/>
      <c r="E660" s="23"/>
      <c r="F660" s="23"/>
      <c r="G660" s="23"/>
      <c r="H660" s="23"/>
      <c r="I660" s="29"/>
      <c r="J660" s="29"/>
      <c r="K660" s="29"/>
      <c r="L660" s="26"/>
      <c r="M660" s="23"/>
      <c r="N660" s="23"/>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row>
    <row r="661" spans="1:82" s="20" customFormat="1" ht="13.5">
      <c r="A661" s="27"/>
      <c r="B661" s="18"/>
      <c r="C661" s="23"/>
      <c r="D661" s="23"/>
      <c r="E661" s="23"/>
      <c r="F661" s="23"/>
      <c r="G661" s="23"/>
      <c r="H661" s="23"/>
      <c r="I661" s="29"/>
      <c r="J661" s="29"/>
      <c r="K661" s="29"/>
      <c r="L661" s="26"/>
      <c r="M661" s="23"/>
      <c r="N661" s="23"/>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row>
    <row r="662" spans="1:82" s="20" customFormat="1" ht="13.5">
      <c r="A662" s="27"/>
      <c r="B662" s="18"/>
      <c r="C662" s="23"/>
      <c r="D662" s="23"/>
      <c r="E662" s="23"/>
      <c r="F662" s="23"/>
      <c r="G662" s="23"/>
      <c r="H662" s="23"/>
      <c r="I662" s="29"/>
      <c r="J662" s="29"/>
      <c r="K662" s="29"/>
      <c r="L662" s="26"/>
      <c r="M662" s="23"/>
      <c r="N662" s="23"/>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row>
    <row r="663" spans="1:82" s="20" customFormat="1" ht="13.5">
      <c r="A663" s="27"/>
      <c r="B663" s="18"/>
      <c r="C663" s="23"/>
      <c r="D663" s="23"/>
      <c r="E663" s="23"/>
      <c r="F663" s="23"/>
      <c r="G663" s="23"/>
      <c r="H663" s="23"/>
      <c r="I663" s="29"/>
      <c r="J663" s="29"/>
      <c r="K663" s="29"/>
      <c r="L663" s="26"/>
      <c r="M663" s="23"/>
      <c r="N663" s="23"/>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row>
    <row r="664" spans="1:82" s="20" customFormat="1" ht="13.5">
      <c r="A664" s="27"/>
      <c r="B664" s="18"/>
      <c r="C664" s="23"/>
      <c r="D664" s="23"/>
      <c r="E664" s="23"/>
      <c r="F664" s="23"/>
      <c r="G664" s="23"/>
      <c r="H664" s="23"/>
      <c r="I664" s="29"/>
      <c r="J664" s="29"/>
      <c r="K664" s="29"/>
      <c r="L664" s="26"/>
      <c r="M664" s="23"/>
      <c r="N664" s="23"/>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row>
    <row r="665" spans="1:82" s="20" customFormat="1" ht="13.5">
      <c r="A665" s="27"/>
      <c r="B665" s="18"/>
      <c r="C665" s="23"/>
      <c r="D665" s="23"/>
      <c r="E665" s="23"/>
      <c r="F665" s="23"/>
      <c r="G665" s="23"/>
      <c r="H665" s="23"/>
      <c r="I665" s="29"/>
      <c r="J665" s="29"/>
      <c r="K665" s="29"/>
      <c r="L665" s="26"/>
      <c r="M665" s="23"/>
      <c r="N665" s="23"/>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row>
    <row r="666" spans="1:82" s="20" customFormat="1" ht="13.5">
      <c r="A666" s="27"/>
      <c r="B666" s="18"/>
      <c r="C666" s="23"/>
      <c r="D666" s="23"/>
      <c r="E666" s="23"/>
      <c r="F666" s="23"/>
      <c r="G666" s="23"/>
      <c r="H666" s="23"/>
      <c r="I666" s="29"/>
      <c r="J666" s="29"/>
      <c r="K666" s="29"/>
      <c r="L666" s="26"/>
      <c r="M666" s="23"/>
      <c r="N666" s="23"/>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row>
    <row r="667" spans="1:82" s="20" customFormat="1" ht="13.5">
      <c r="A667" s="27"/>
      <c r="B667" s="18"/>
      <c r="C667" s="23"/>
      <c r="D667" s="23"/>
      <c r="E667" s="23"/>
      <c r="F667" s="23"/>
      <c r="G667" s="23"/>
      <c r="H667" s="23"/>
      <c r="I667" s="29"/>
      <c r="J667" s="29"/>
      <c r="K667" s="29"/>
      <c r="L667" s="26"/>
      <c r="M667" s="23"/>
      <c r="N667" s="23"/>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row>
    <row r="668" spans="1:82" s="20" customFormat="1" ht="13.5">
      <c r="A668" s="27"/>
      <c r="B668" s="18"/>
      <c r="C668" s="23"/>
      <c r="D668" s="23"/>
      <c r="E668" s="23"/>
      <c r="F668" s="23"/>
      <c r="G668" s="23"/>
      <c r="H668" s="23"/>
      <c r="I668" s="29"/>
      <c r="J668" s="29"/>
      <c r="K668" s="29"/>
      <c r="L668" s="26"/>
      <c r="M668" s="23"/>
      <c r="N668" s="23"/>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row>
    <row r="669" spans="1:82" s="20" customFormat="1" ht="13.5">
      <c r="A669" s="27"/>
      <c r="B669" s="18"/>
      <c r="C669" s="23"/>
      <c r="D669" s="23"/>
      <c r="E669" s="23"/>
      <c r="F669" s="23"/>
      <c r="G669" s="23"/>
      <c r="H669" s="23"/>
      <c r="I669" s="29"/>
      <c r="J669" s="29"/>
      <c r="K669" s="29"/>
      <c r="L669" s="26"/>
      <c r="M669" s="23"/>
      <c r="N669" s="23"/>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row>
    <row r="670" spans="1:82" s="20" customFormat="1" ht="13.5">
      <c r="A670" s="27"/>
      <c r="B670" s="18"/>
      <c r="C670" s="23"/>
      <c r="D670" s="23"/>
      <c r="E670" s="23"/>
      <c r="F670" s="23"/>
      <c r="G670" s="23"/>
      <c r="H670" s="23"/>
      <c r="I670" s="29"/>
      <c r="J670" s="29"/>
      <c r="K670" s="29"/>
      <c r="L670" s="26"/>
      <c r="M670" s="23"/>
      <c r="N670" s="23"/>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row>
    <row r="671" spans="1:82" s="20" customFormat="1" ht="13.5">
      <c r="A671" s="27"/>
      <c r="B671" s="18"/>
      <c r="C671" s="23"/>
      <c r="D671" s="23"/>
      <c r="E671" s="23"/>
      <c r="F671" s="23"/>
      <c r="G671" s="23"/>
      <c r="H671" s="23"/>
      <c r="I671" s="29"/>
      <c r="J671" s="29"/>
      <c r="K671" s="29"/>
      <c r="L671" s="26"/>
      <c r="M671" s="23"/>
      <c r="N671" s="23"/>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row>
    <row r="672" spans="1:82" s="20" customFormat="1" ht="13.5">
      <c r="A672" s="27"/>
      <c r="B672" s="18"/>
      <c r="C672" s="23"/>
      <c r="D672" s="23"/>
      <c r="E672" s="23"/>
      <c r="F672" s="23"/>
      <c r="G672" s="23"/>
      <c r="H672" s="23"/>
      <c r="I672" s="29"/>
      <c r="J672" s="29"/>
      <c r="K672" s="29"/>
      <c r="L672" s="26"/>
      <c r="M672" s="23"/>
      <c r="N672" s="23"/>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row>
    <row r="673" spans="1:82" s="20" customFormat="1" ht="13.5">
      <c r="A673" s="27"/>
      <c r="B673" s="18"/>
      <c r="C673" s="23"/>
      <c r="D673" s="23"/>
      <c r="E673" s="23"/>
      <c r="F673" s="23"/>
      <c r="G673" s="23"/>
      <c r="H673" s="23"/>
      <c r="I673" s="29"/>
      <c r="J673" s="29"/>
      <c r="K673" s="29"/>
      <c r="L673" s="26"/>
      <c r="M673" s="23"/>
      <c r="N673" s="23"/>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row>
    <row r="674" spans="1:82" s="20" customFormat="1" ht="13.5">
      <c r="A674" s="27"/>
      <c r="B674" s="18"/>
      <c r="C674" s="23"/>
      <c r="D674" s="23"/>
      <c r="E674" s="23"/>
      <c r="F674" s="23"/>
      <c r="G674" s="23"/>
      <c r="H674" s="23"/>
      <c r="I674" s="29"/>
      <c r="J674" s="29"/>
      <c r="K674" s="29"/>
      <c r="L674" s="26"/>
      <c r="M674" s="23"/>
      <c r="N674" s="23"/>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row>
    <row r="675" spans="1:82" s="20" customFormat="1" ht="13.5">
      <c r="A675" s="27"/>
      <c r="B675" s="18"/>
      <c r="C675" s="23"/>
      <c r="D675" s="23"/>
      <c r="E675" s="23"/>
      <c r="F675" s="23"/>
      <c r="G675" s="23"/>
      <c r="H675" s="23"/>
      <c r="I675" s="29"/>
      <c r="J675" s="29"/>
      <c r="K675" s="29"/>
      <c r="L675" s="26"/>
      <c r="M675" s="23"/>
      <c r="N675" s="23"/>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row>
    <row r="676" spans="1:82" s="20" customFormat="1" ht="13.5">
      <c r="A676" s="27"/>
      <c r="B676" s="18"/>
      <c r="C676" s="23"/>
      <c r="D676" s="23"/>
      <c r="E676" s="23"/>
      <c r="F676" s="23"/>
      <c r="G676" s="23"/>
      <c r="H676" s="23"/>
      <c r="I676" s="29"/>
      <c r="J676" s="29"/>
      <c r="K676" s="29"/>
      <c r="L676" s="26"/>
      <c r="M676" s="23"/>
      <c r="N676" s="23"/>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row>
    <row r="677" spans="1:82" s="20" customFormat="1" ht="13.5">
      <c r="A677" s="27"/>
      <c r="B677" s="18"/>
      <c r="C677" s="23"/>
      <c r="D677" s="23"/>
      <c r="E677" s="23"/>
      <c r="F677" s="23"/>
      <c r="G677" s="23"/>
      <c r="H677" s="23"/>
      <c r="I677" s="29"/>
      <c r="J677" s="29"/>
      <c r="K677" s="29"/>
      <c r="L677" s="26"/>
      <c r="M677" s="23"/>
      <c r="N677" s="23"/>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row>
    <row r="678" spans="1:82" s="20" customFormat="1" ht="13.5">
      <c r="A678" s="27"/>
      <c r="B678" s="18"/>
      <c r="C678" s="23"/>
      <c r="D678" s="23"/>
      <c r="E678" s="23"/>
      <c r="F678" s="23"/>
      <c r="G678" s="23"/>
      <c r="H678" s="23"/>
      <c r="I678" s="29"/>
      <c r="J678" s="29"/>
      <c r="K678" s="29"/>
      <c r="L678" s="26"/>
      <c r="M678" s="23"/>
      <c r="N678" s="23"/>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row>
    <row r="679" spans="1:82" s="20" customFormat="1" ht="13.5">
      <c r="A679" s="27"/>
      <c r="B679" s="18"/>
      <c r="C679" s="23"/>
      <c r="D679" s="23"/>
      <c r="E679" s="23"/>
      <c r="F679" s="23"/>
      <c r="G679" s="23"/>
      <c r="H679" s="23"/>
      <c r="I679" s="29"/>
      <c r="J679" s="29"/>
      <c r="K679" s="29"/>
      <c r="L679" s="26"/>
      <c r="M679" s="23"/>
      <c r="N679" s="23"/>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row>
    <row r="680" spans="1:82" s="20" customFormat="1" ht="13.5">
      <c r="A680" s="27"/>
      <c r="B680" s="18"/>
      <c r="C680" s="23"/>
      <c r="D680" s="23"/>
      <c r="E680" s="23"/>
      <c r="F680" s="23"/>
      <c r="G680" s="23"/>
      <c r="H680" s="23"/>
      <c r="I680" s="29"/>
      <c r="J680" s="29"/>
      <c r="K680" s="29"/>
      <c r="L680" s="26"/>
      <c r="M680" s="23"/>
      <c r="N680" s="23"/>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row>
    <row r="681" spans="1:82" s="20" customFormat="1" ht="13.5">
      <c r="A681" s="27"/>
      <c r="B681" s="18"/>
      <c r="C681" s="23"/>
      <c r="D681" s="23"/>
      <c r="E681" s="23"/>
      <c r="F681" s="23"/>
      <c r="G681" s="23"/>
      <c r="H681" s="23"/>
      <c r="I681" s="29"/>
      <c r="J681" s="29"/>
      <c r="K681" s="29"/>
      <c r="L681" s="26"/>
      <c r="M681" s="23"/>
      <c r="N681" s="23"/>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row>
    <row r="682" spans="1:82" s="20" customFormat="1" ht="13.5">
      <c r="A682" s="27"/>
      <c r="B682" s="18"/>
      <c r="C682" s="23"/>
      <c r="D682" s="23"/>
      <c r="E682" s="23"/>
      <c r="F682" s="23"/>
      <c r="G682" s="23"/>
      <c r="H682" s="23"/>
      <c r="I682" s="29"/>
      <c r="J682" s="29"/>
      <c r="K682" s="29"/>
      <c r="L682" s="26"/>
      <c r="M682" s="23"/>
      <c r="N682" s="23"/>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row>
    <row r="683" spans="1:82" s="20" customFormat="1" ht="13.5">
      <c r="A683" s="27"/>
      <c r="B683" s="18"/>
      <c r="C683" s="23"/>
      <c r="D683" s="23"/>
      <c r="E683" s="23"/>
      <c r="F683" s="23"/>
      <c r="G683" s="23"/>
      <c r="H683" s="23"/>
      <c r="I683" s="29"/>
      <c r="J683" s="29"/>
      <c r="K683" s="29"/>
      <c r="L683" s="26"/>
      <c r="M683" s="23"/>
      <c r="N683" s="23"/>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row>
    <row r="684" spans="1:82" s="20" customFormat="1" ht="13.5">
      <c r="A684" s="27"/>
      <c r="B684" s="18"/>
      <c r="C684" s="23"/>
      <c r="D684" s="23"/>
      <c r="E684" s="23"/>
      <c r="F684" s="23"/>
      <c r="G684" s="23"/>
      <c r="H684" s="23"/>
      <c r="I684" s="29"/>
      <c r="J684" s="29"/>
      <c r="K684" s="29"/>
      <c r="L684" s="26"/>
      <c r="M684" s="23"/>
      <c r="N684" s="23"/>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row>
    <row r="685" spans="1:82" s="20" customFormat="1" ht="13.5">
      <c r="A685" s="27"/>
      <c r="B685" s="18"/>
      <c r="C685" s="23"/>
      <c r="D685" s="23"/>
      <c r="E685" s="23"/>
      <c r="F685" s="23"/>
      <c r="G685" s="23"/>
      <c r="H685" s="23"/>
      <c r="I685" s="29"/>
      <c r="J685" s="29"/>
      <c r="K685" s="29"/>
      <c r="L685" s="26"/>
      <c r="M685" s="23"/>
      <c r="N685" s="23"/>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row>
    <row r="686" spans="1:82" s="20" customFormat="1" ht="13.5">
      <c r="A686" s="27"/>
      <c r="B686" s="18"/>
      <c r="C686" s="23"/>
      <c r="D686" s="23"/>
      <c r="E686" s="23"/>
      <c r="F686" s="23"/>
      <c r="G686" s="23"/>
      <c r="H686" s="23"/>
      <c r="I686" s="29"/>
      <c r="J686" s="29"/>
      <c r="K686" s="29"/>
      <c r="L686" s="26"/>
      <c r="M686" s="23"/>
      <c r="N686" s="23"/>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row>
    <row r="687" spans="1:82" s="20" customFormat="1" ht="13.5">
      <c r="A687" s="27"/>
      <c r="B687" s="18"/>
      <c r="C687" s="23"/>
      <c r="D687" s="23"/>
      <c r="E687" s="23"/>
      <c r="F687" s="23"/>
      <c r="G687" s="23"/>
      <c r="H687" s="23"/>
      <c r="I687" s="29"/>
      <c r="J687" s="29"/>
      <c r="K687" s="29"/>
      <c r="L687" s="26"/>
      <c r="M687" s="23"/>
      <c r="N687" s="23"/>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row>
    <row r="688" spans="1:82" s="20" customFormat="1" ht="13.5">
      <c r="A688" s="27"/>
      <c r="B688" s="18"/>
      <c r="C688" s="23"/>
      <c r="D688" s="23"/>
      <c r="E688" s="23"/>
      <c r="F688" s="23"/>
      <c r="G688" s="23"/>
      <c r="H688" s="23"/>
      <c r="I688" s="29"/>
      <c r="J688" s="29"/>
      <c r="K688" s="29"/>
      <c r="L688" s="26"/>
      <c r="M688" s="23"/>
      <c r="N688" s="23"/>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row>
    <row r="689" spans="1:82" s="20" customFormat="1" ht="13.5">
      <c r="A689" s="27"/>
      <c r="B689" s="18"/>
      <c r="C689" s="23"/>
      <c r="D689" s="23"/>
      <c r="E689" s="23"/>
      <c r="F689" s="23"/>
      <c r="G689" s="23"/>
      <c r="H689" s="23"/>
      <c r="I689" s="29"/>
      <c r="J689" s="29"/>
      <c r="K689" s="29"/>
      <c r="L689" s="26"/>
      <c r="M689" s="23"/>
      <c r="N689" s="23"/>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row>
    <row r="690" spans="1:82" s="20" customFormat="1" ht="13.5">
      <c r="A690" s="27"/>
      <c r="B690" s="18"/>
      <c r="C690" s="23"/>
      <c r="D690" s="23"/>
      <c r="E690" s="23"/>
      <c r="F690" s="23"/>
      <c r="G690" s="23"/>
      <c r="H690" s="23"/>
      <c r="I690" s="29"/>
      <c r="J690" s="29"/>
      <c r="K690" s="29"/>
      <c r="L690" s="26"/>
      <c r="M690" s="23"/>
      <c r="N690" s="23"/>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row>
    <row r="691" spans="1:82" s="20" customFormat="1" ht="13.5">
      <c r="A691" s="27"/>
      <c r="B691" s="18"/>
      <c r="C691" s="23"/>
      <c r="D691" s="23"/>
      <c r="E691" s="23"/>
      <c r="F691" s="23"/>
      <c r="G691" s="23"/>
      <c r="H691" s="23"/>
      <c r="I691" s="29"/>
      <c r="J691" s="29"/>
      <c r="K691" s="29"/>
      <c r="L691" s="26"/>
      <c r="M691" s="23"/>
      <c r="N691" s="23"/>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row>
    <row r="692" spans="1:82" s="20" customFormat="1" ht="13.5">
      <c r="A692" s="27"/>
      <c r="B692" s="18"/>
      <c r="C692" s="23"/>
      <c r="D692" s="23"/>
      <c r="E692" s="23"/>
      <c r="F692" s="23"/>
      <c r="G692" s="23"/>
      <c r="H692" s="23"/>
      <c r="I692" s="29"/>
      <c r="J692" s="29"/>
      <c r="K692" s="29"/>
      <c r="L692" s="26"/>
      <c r="M692" s="23"/>
      <c r="N692" s="23"/>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row>
    <row r="693" spans="1:82" s="20" customFormat="1" ht="13.5">
      <c r="A693" s="27"/>
      <c r="B693" s="18"/>
      <c r="C693" s="23"/>
      <c r="D693" s="23"/>
      <c r="E693" s="23"/>
      <c r="F693" s="23"/>
      <c r="G693" s="23"/>
      <c r="H693" s="23"/>
      <c r="I693" s="29"/>
      <c r="J693" s="29"/>
      <c r="K693" s="29"/>
      <c r="L693" s="26"/>
      <c r="M693" s="23"/>
      <c r="N693" s="23"/>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row>
    <row r="694" spans="1:82" s="20" customFormat="1" ht="13.5">
      <c r="A694" s="27"/>
      <c r="B694" s="18"/>
      <c r="C694" s="23"/>
      <c r="D694" s="23"/>
      <c r="E694" s="23"/>
      <c r="F694" s="23"/>
      <c r="G694" s="23"/>
      <c r="H694" s="23"/>
      <c r="I694" s="29"/>
      <c r="J694" s="29"/>
      <c r="K694" s="29"/>
      <c r="L694" s="26"/>
      <c r="M694" s="23"/>
      <c r="N694" s="23"/>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row>
    <row r="695" spans="1:82" s="20" customFormat="1" ht="13.5">
      <c r="A695" s="27"/>
      <c r="B695" s="18"/>
      <c r="C695" s="23"/>
      <c r="D695" s="23"/>
      <c r="E695" s="23"/>
      <c r="F695" s="23"/>
      <c r="G695" s="23"/>
      <c r="H695" s="23"/>
      <c r="I695" s="29"/>
      <c r="J695" s="29"/>
      <c r="K695" s="29"/>
      <c r="L695" s="26"/>
      <c r="M695" s="23"/>
      <c r="N695" s="23"/>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row>
    <row r="696" spans="1:82" s="20" customFormat="1" ht="13.5">
      <c r="A696" s="27"/>
      <c r="B696" s="18"/>
      <c r="C696" s="23"/>
      <c r="D696" s="23"/>
      <c r="E696" s="23"/>
      <c r="F696" s="23"/>
      <c r="G696" s="23"/>
      <c r="H696" s="23"/>
      <c r="I696" s="29"/>
      <c r="J696" s="29"/>
      <c r="K696" s="29"/>
      <c r="L696" s="26"/>
      <c r="M696" s="23"/>
      <c r="N696" s="23"/>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row>
    <row r="697" spans="1:82" s="20" customFormat="1" ht="13.5">
      <c r="A697" s="27"/>
      <c r="B697" s="18"/>
      <c r="C697" s="23"/>
      <c r="D697" s="23"/>
      <c r="E697" s="23"/>
      <c r="F697" s="23"/>
      <c r="G697" s="23"/>
      <c r="H697" s="23"/>
      <c r="I697" s="29"/>
      <c r="J697" s="29"/>
      <c r="K697" s="29"/>
      <c r="L697" s="26"/>
      <c r="M697" s="23"/>
      <c r="N697" s="23"/>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row>
    <row r="698" spans="1:82" s="20" customFormat="1" ht="13.5">
      <c r="A698" s="27"/>
      <c r="B698" s="18"/>
      <c r="C698" s="23"/>
      <c r="D698" s="23"/>
      <c r="E698" s="23"/>
      <c r="F698" s="23"/>
      <c r="G698" s="23"/>
      <c r="H698" s="23"/>
      <c r="I698" s="29"/>
      <c r="J698" s="29"/>
      <c r="K698" s="29"/>
      <c r="L698" s="26"/>
      <c r="M698" s="23"/>
      <c r="N698" s="23"/>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row>
    <row r="699" spans="1:82" s="20" customFormat="1" ht="13.5">
      <c r="A699" s="27"/>
      <c r="B699" s="18"/>
      <c r="C699" s="23"/>
      <c r="D699" s="23"/>
      <c r="E699" s="23"/>
      <c r="F699" s="23"/>
      <c r="G699" s="23"/>
      <c r="H699" s="23"/>
      <c r="I699" s="29"/>
      <c r="J699" s="29"/>
      <c r="K699" s="29"/>
      <c r="L699" s="26"/>
      <c r="M699" s="23"/>
      <c r="N699" s="23"/>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row>
    <row r="700" spans="1:82" s="20" customFormat="1" ht="13.5">
      <c r="A700" s="27"/>
      <c r="B700" s="18"/>
      <c r="C700" s="23"/>
      <c r="D700" s="23"/>
      <c r="E700" s="23"/>
      <c r="F700" s="23"/>
      <c r="G700" s="23"/>
      <c r="H700" s="23"/>
      <c r="I700" s="29"/>
      <c r="J700" s="29"/>
      <c r="K700" s="29"/>
      <c r="L700" s="26"/>
      <c r="M700" s="23"/>
      <c r="N700" s="23"/>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row>
    <row r="701" spans="1:82" s="20" customFormat="1" ht="13.5">
      <c r="A701" s="27"/>
      <c r="B701" s="18"/>
      <c r="C701" s="23"/>
      <c r="D701" s="23"/>
      <c r="E701" s="23"/>
      <c r="F701" s="23"/>
      <c r="G701" s="23"/>
      <c r="H701" s="23"/>
      <c r="I701" s="29"/>
      <c r="J701" s="29"/>
      <c r="K701" s="29"/>
      <c r="L701" s="26"/>
      <c r="M701" s="23"/>
      <c r="N701" s="23"/>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row>
    <row r="702" spans="1:82" s="20" customFormat="1" ht="13.5">
      <c r="A702" s="27"/>
      <c r="B702" s="18"/>
      <c r="C702" s="23"/>
      <c r="D702" s="23"/>
      <c r="E702" s="23"/>
      <c r="F702" s="23"/>
      <c r="G702" s="23"/>
      <c r="H702" s="23"/>
      <c r="I702" s="29"/>
      <c r="J702" s="29"/>
      <c r="K702" s="29"/>
      <c r="L702" s="26"/>
      <c r="M702" s="23"/>
      <c r="N702" s="23"/>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row>
    <row r="703" spans="1:82" s="20" customFormat="1" ht="13.5">
      <c r="A703" s="27"/>
      <c r="B703" s="18"/>
      <c r="C703" s="23"/>
      <c r="D703" s="23"/>
      <c r="E703" s="23"/>
      <c r="F703" s="23"/>
      <c r="G703" s="23"/>
      <c r="H703" s="23"/>
      <c r="I703" s="29"/>
      <c r="J703" s="29"/>
      <c r="K703" s="29"/>
      <c r="L703" s="26"/>
      <c r="M703" s="23"/>
      <c r="N703" s="23"/>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row>
    <row r="704" spans="1:82" s="20" customFormat="1" ht="13.5">
      <c r="A704" s="27"/>
      <c r="B704" s="18"/>
      <c r="C704" s="23"/>
      <c r="D704" s="23"/>
      <c r="E704" s="23"/>
      <c r="F704" s="23"/>
      <c r="G704" s="23"/>
      <c r="H704" s="23"/>
      <c r="I704" s="29"/>
      <c r="J704" s="29"/>
      <c r="K704" s="29"/>
      <c r="L704" s="26"/>
      <c r="M704" s="23"/>
      <c r="N704" s="23"/>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row>
    <row r="705" spans="1:82" s="20" customFormat="1" ht="13.5">
      <c r="A705" s="27"/>
      <c r="B705" s="18"/>
      <c r="C705" s="23"/>
      <c r="D705" s="23"/>
      <c r="E705" s="23"/>
      <c r="F705" s="23"/>
      <c r="G705" s="23"/>
      <c r="H705" s="23"/>
      <c r="I705" s="29"/>
      <c r="J705" s="29"/>
      <c r="K705" s="29"/>
      <c r="L705" s="26"/>
      <c r="M705" s="23"/>
      <c r="N705" s="23"/>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row>
    <row r="706" spans="1:82" s="20" customFormat="1" ht="13.5">
      <c r="A706" s="27"/>
      <c r="B706" s="18"/>
      <c r="C706" s="23"/>
      <c r="D706" s="23"/>
      <c r="E706" s="23"/>
      <c r="F706" s="23"/>
      <c r="G706" s="23"/>
      <c r="H706" s="23"/>
      <c r="I706" s="29"/>
      <c r="J706" s="29"/>
      <c r="K706" s="29"/>
      <c r="L706" s="26"/>
      <c r="M706" s="23"/>
      <c r="N706" s="23"/>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row>
    <row r="707" spans="1:82" s="20" customFormat="1" ht="13.5">
      <c r="A707" s="27"/>
      <c r="B707" s="18"/>
      <c r="C707" s="23"/>
      <c r="D707" s="23"/>
      <c r="E707" s="23"/>
      <c r="F707" s="23"/>
      <c r="G707" s="23"/>
      <c r="H707" s="23"/>
      <c r="I707" s="29"/>
      <c r="J707" s="29"/>
      <c r="K707" s="29"/>
      <c r="L707" s="26"/>
      <c r="M707" s="23"/>
      <c r="N707" s="23"/>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row>
    <row r="708" spans="1:82" s="20" customFormat="1" ht="13.5">
      <c r="A708" s="27"/>
      <c r="B708" s="18"/>
      <c r="C708" s="23"/>
      <c r="D708" s="23"/>
      <c r="E708" s="23"/>
      <c r="F708" s="23"/>
      <c r="G708" s="23"/>
      <c r="H708" s="23"/>
      <c r="I708" s="29"/>
      <c r="J708" s="29"/>
      <c r="K708" s="29"/>
      <c r="L708" s="26"/>
      <c r="M708" s="23"/>
      <c r="N708" s="23"/>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row>
    <row r="709" spans="1:82" s="20" customFormat="1" ht="13.5">
      <c r="A709" s="27"/>
      <c r="B709" s="18"/>
      <c r="C709" s="23"/>
      <c r="D709" s="23"/>
      <c r="E709" s="23"/>
      <c r="F709" s="23"/>
      <c r="G709" s="23"/>
      <c r="H709" s="23"/>
      <c r="I709" s="29"/>
      <c r="J709" s="29"/>
      <c r="K709" s="29"/>
      <c r="L709" s="26"/>
      <c r="M709" s="23"/>
      <c r="N709" s="23"/>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row>
    <row r="710" spans="1:82" s="20" customFormat="1" ht="13.5">
      <c r="A710" s="27"/>
      <c r="B710" s="18"/>
      <c r="C710" s="23"/>
      <c r="D710" s="23"/>
      <c r="E710" s="23"/>
      <c r="F710" s="23"/>
      <c r="G710" s="23"/>
      <c r="H710" s="23"/>
      <c r="I710" s="29"/>
      <c r="J710" s="29"/>
      <c r="K710" s="29"/>
      <c r="L710" s="26"/>
      <c r="M710" s="23"/>
      <c r="N710" s="23"/>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row>
    <row r="711" spans="1:82" s="20" customFormat="1" ht="13.5">
      <c r="A711" s="27"/>
      <c r="B711" s="18"/>
      <c r="C711" s="23"/>
      <c r="D711" s="23"/>
      <c r="E711" s="23"/>
      <c r="F711" s="23"/>
      <c r="G711" s="23"/>
      <c r="H711" s="23"/>
      <c r="I711" s="29"/>
      <c r="J711" s="29"/>
      <c r="K711" s="29"/>
      <c r="L711" s="26"/>
      <c r="M711" s="23"/>
      <c r="N711" s="23"/>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row>
    <row r="712" spans="1:82" s="20" customFormat="1" ht="13.5">
      <c r="A712" s="27"/>
      <c r="B712" s="18"/>
      <c r="C712" s="23"/>
      <c r="D712" s="23"/>
      <c r="E712" s="23"/>
      <c r="F712" s="23"/>
      <c r="G712" s="23"/>
      <c r="H712" s="23"/>
      <c r="I712" s="29"/>
      <c r="J712" s="29"/>
      <c r="K712" s="29"/>
      <c r="L712" s="26"/>
      <c r="M712" s="23"/>
      <c r="N712" s="23"/>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row>
    <row r="713" spans="1:82" s="20" customFormat="1" ht="13.5">
      <c r="A713" s="27"/>
      <c r="B713" s="18"/>
      <c r="C713" s="23"/>
      <c r="D713" s="23"/>
      <c r="E713" s="23"/>
      <c r="F713" s="23"/>
      <c r="G713" s="23"/>
      <c r="H713" s="23"/>
      <c r="I713" s="29"/>
      <c r="J713" s="29"/>
      <c r="K713" s="29"/>
      <c r="L713" s="26"/>
      <c r="M713" s="23"/>
      <c r="N713" s="23"/>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row>
    <row r="714" spans="1:82" s="20" customFormat="1" ht="13.5">
      <c r="A714" s="27"/>
      <c r="B714" s="18"/>
      <c r="C714" s="23"/>
      <c r="D714" s="23"/>
      <c r="E714" s="23"/>
      <c r="F714" s="23"/>
      <c r="G714" s="23"/>
      <c r="H714" s="23"/>
      <c r="I714" s="29"/>
      <c r="J714" s="29"/>
      <c r="K714" s="29"/>
      <c r="L714" s="26"/>
      <c r="M714" s="23"/>
      <c r="N714" s="23"/>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row>
    <row r="715" spans="1:82" s="20" customFormat="1" ht="13.5">
      <c r="A715" s="27"/>
      <c r="B715" s="18"/>
      <c r="C715" s="23"/>
      <c r="D715" s="23"/>
      <c r="E715" s="23"/>
      <c r="F715" s="23"/>
      <c r="G715" s="23"/>
      <c r="H715" s="23"/>
      <c r="I715" s="29"/>
      <c r="J715" s="29"/>
      <c r="K715" s="29"/>
      <c r="L715" s="26"/>
      <c r="M715" s="23"/>
      <c r="N715" s="23"/>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row>
    <row r="716" spans="1:82" s="20" customFormat="1" ht="13.5">
      <c r="A716" s="27"/>
      <c r="B716" s="18"/>
      <c r="C716" s="23"/>
      <c r="D716" s="23"/>
      <c r="E716" s="23"/>
      <c r="F716" s="23"/>
      <c r="G716" s="23"/>
      <c r="H716" s="23"/>
      <c r="I716" s="29"/>
      <c r="J716" s="29"/>
      <c r="K716" s="29"/>
      <c r="L716" s="26"/>
      <c r="M716" s="23"/>
      <c r="N716" s="23"/>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row>
    <row r="717" spans="1:82" s="20" customFormat="1" ht="13.5">
      <c r="A717" s="27"/>
      <c r="B717" s="18"/>
      <c r="C717" s="23"/>
      <c r="D717" s="23"/>
      <c r="E717" s="23"/>
      <c r="F717" s="23"/>
      <c r="G717" s="23"/>
      <c r="H717" s="23"/>
      <c r="I717" s="29"/>
      <c r="J717" s="29"/>
      <c r="K717" s="29"/>
      <c r="L717" s="26"/>
      <c r="M717" s="23"/>
      <c r="N717" s="23"/>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row>
    <row r="718" spans="1:82" s="20" customFormat="1" ht="13.5">
      <c r="A718" s="27"/>
      <c r="B718" s="18"/>
      <c r="C718" s="23"/>
      <c r="D718" s="23"/>
      <c r="E718" s="23"/>
      <c r="F718" s="23"/>
      <c r="G718" s="23"/>
      <c r="H718" s="23"/>
      <c r="I718" s="29"/>
      <c r="J718" s="29"/>
      <c r="K718" s="29"/>
      <c r="L718" s="26"/>
      <c r="M718" s="23"/>
      <c r="N718" s="23"/>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row>
    <row r="719" spans="1:82" s="20" customFormat="1" ht="13.5">
      <c r="A719" s="27"/>
      <c r="B719" s="18"/>
      <c r="C719" s="23"/>
      <c r="D719" s="23"/>
      <c r="E719" s="23"/>
      <c r="F719" s="23"/>
      <c r="G719" s="23"/>
      <c r="H719" s="23"/>
      <c r="I719" s="29"/>
      <c r="J719" s="29"/>
      <c r="K719" s="29"/>
      <c r="L719" s="26"/>
      <c r="M719" s="23"/>
      <c r="N719" s="23"/>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row>
    <row r="720" spans="1:82" s="20" customFormat="1" ht="13.5">
      <c r="A720" s="27"/>
      <c r="B720" s="18"/>
      <c r="C720" s="23"/>
      <c r="D720" s="23"/>
      <c r="E720" s="23"/>
      <c r="F720" s="23"/>
      <c r="G720" s="23"/>
      <c r="H720" s="23"/>
      <c r="I720" s="29"/>
      <c r="J720" s="29"/>
      <c r="K720" s="29"/>
      <c r="L720" s="26"/>
      <c r="M720" s="23"/>
      <c r="N720" s="23"/>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row>
    <row r="721" spans="1:82" s="20" customFormat="1" ht="13.5">
      <c r="A721" s="27"/>
      <c r="B721" s="18"/>
      <c r="C721" s="23"/>
      <c r="D721" s="23"/>
      <c r="E721" s="23"/>
      <c r="F721" s="23"/>
      <c r="G721" s="23"/>
      <c r="H721" s="23"/>
      <c r="I721" s="29"/>
      <c r="J721" s="29"/>
      <c r="K721" s="29"/>
      <c r="L721" s="26"/>
      <c r="M721" s="23"/>
      <c r="N721" s="23"/>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row>
    <row r="722" spans="1:82" s="20" customFormat="1" ht="13.5">
      <c r="A722" s="27"/>
      <c r="B722" s="18"/>
      <c r="C722" s="23"/>
      <c r="D722" s="23"/>
      <c r="E722" s="23"/>
      <c r="F722" s="23"/>
      <c r="G722" s="23"/>
      <c r="H722" s="23"/>
      <c r="I722" s="29"/>
      <c r="J722" s="29"/>
      <c r="K722" s="29"/>
      <c r="L722" s="26"/>
      <c r="M722" s="23"/>
      <c r="N722" s="23"/>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row>
    <row r="723" spans="1:82" s="20" customFormat="1" ht="13.5">
      <c r="A723" s="27"/>
      <c r="B723" s="18"/>
      <c r="C723" s="23"/>
      <c r="D723" s="23"/>
      <c r="E723" s="23"/>
      <c r="F723" s="23"/>
      <c r="G723" s="23"/>
      <c r="H723" s="23"/>
      <c r="I723" s="29"/>
      <c r="J723" s="29"/>
      <c r="K723" s="29"/>
      <c r="L723" s="26"/>
      <c r="M723" s="23"/>
      <c r="N723" s="23"/>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row>
    <row r="724" spans="1:82" s="20" customFormat="1" ht="13.5">
      <c r="A724" s="27"/>
      <c r="B724" s="18"/>
      <c r="C724" s="23"/>
      <c r="D724" s="23"/>
      <c r="E724" s="23"/>
      <c r="F724" s="23"/>
      <c r="G724" s="23"/>
      <c r="H724" s="23"/>
      <c r="I724" s="29"/>
      <c r="J724" s="29"/>
      <c r="K724" s="29"/>
      <c r="L724" s="26"/>
      <c r="M724" s="23"/>
      <c r="N724" s="23"/>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row>
    <row r="725" spans="1:82" s="20" customFormat="1" ht="13.5">
      <c r="A725" s="27"/>
      <c r="B725" s="18"/>
      <c r="C725" s="23"/>
      <c r="D725" s="23"/>
      <c r="E725" s="23"/>
      <c r="F725" s="23"/>
      <c r="G725" s="23"/>
      <c r="H725" s="23"/>
      <c r="I725" s="29"/>
      <c r="J725" s="29"/>
      <c r="K725" s="29"/>
      <c r="L725" s="26"/>
      <c r="M725" s="23"/>
      <c r="N725" s="23"/>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row>
    <row r="726" spans="1:82" s="20" customFormat="1" ht="13.5">
      <c r="A726" s="27"/>
      <c r="B726" s="18"/>
      <c r="C726" s="23"/>
      <c r="D726" s="23"/>
      <c r="E726" s="23"/>
      <c r="F726" s="23"/>
      <c r="G726" s="23"/>
      <c r="H726" s="23"/>
      <c r="I726" s="29"/>
      <c r="J726" s="29"/>
      <c r="K726" s="29"/>
      <c r="L726" s="26"/>
      <c r="M726" s="23"/>
      <c r="N726" s="23"/>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row>
    <row r="727" spans="1:82" s="20" customFormat="1" ht="13.5">
      <c r="A727" s="27"/>
      <c r="B727" s="18"/>
      <c r="C727" s="23"/>
      <c r="D727" s="23"/>
      <c r="E727" s="23"/>
      <c r="F727" s="23"/>
      <c r="G727" s="23"/>
      <c r="H727" s="23"/>
      <c r="I727" s="29"/>
      <c r="J727" s="29"/>
      <c r="K727" s="29"/>
      <c r="L727" s="26"/>
      <c r="M727" s="23"/>
      <c r="N727" s="23"/>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row>
    <row r="728" spans="1:82" s="20" customFormat="1" ht="13.5">
      <c r="A728" s="27"/>
      <c r="B728" s="18"/>
      <c r="C728" s="23"/>
      <c r="D728" s="23"/>
      <c r="E728" s="23"/>
      <c r="F728" s="23"/>
      <c r="G728" s="23"/>
      <c r="H728" s="23"/>
      <c r="I728" s="29"/>
      <c r="J728" s="29"/>
      <c r="K728" s="29"/>
      <c r="L728" s="26"/>
      <c r="M728" s="23"/>
      <c r="N728" s="23"/>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row>
    <row r="729" spans="1:82" s="20" customFormat="1" ht="13.5">
      <c r="A729" s="27"/>
      <c r="B729" s="18"/>
      <c r="C729" s="23"/>
      <c r="D729" s="23"/>
      <c r="E729" s="23"/>
      <c r="F729" s="23"/>
      <c r="G729" s="23"/>
      <c r="H729" s="23"/>
      <c r="I729" s="29"/>
      <c r="J729" s="29"/>
      <c r="K729" s="29"/>
      <c r="L729" s="26"/>
      <c r="M729" s="23"/>
      <c r="N729" s="23"/>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row>
    <row r="730" spans="1:82" s="20" customFormat="1" ht="13.5">
      <c r="A730" s="27"/>
      <c r="B730" s="18"/>
      <c r="C730" s="23"/>
      <c r="D730" s="23"/>
      <c r="E730" s="23"/>
      <c r="F730" s="23"/>
      <c r="G730" s="23"/>
      <c r="H730" s="23"/>
      <c r="I730" s="29"/>
      <c r="J730" s="29"/>
      <c r="K730" s="29"/>
      <c r="L730" s="26"/>
      <c r="M730" s="23"/>
      <c r="N730" s="23"/>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row>
    <row r="731" spans="1:82" s="20" customFormat="1" ht="13.5">
      <c r="A731" s="27"/>
      <c r="B731" s="18"/>
      <c r="C731" s="23"/>
      <c r="D731" s="23"/>
      <c r="E731" s="23"/>
      <c r="F731" s="23"/>
      <c r="G731" s="23"/>
      <c r="H731" s="23"/>
      <c r="I731" s="29"/>
      <c r="J731" s="29"/>
      <c r="K731" s="29"/>
      <c r="L731" s="26"/>
      <c r="M731" s="23"/>
      <c r="N731" s="23"/>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row>
    <row r="732" spans="1:82" s="20" customFormat="1" ht="13.5">
      <c r="A732" s="27"/>
      <c r="B732" s="18"/>
      <c r="C732" s="23"/>
      <c r="D732" s="23"/>
      <c r="E732" s="23"/>
      <c r="F732" s="23"/>
      <c r="G732" s="23"/>
      <c r="H732" s="23"/>
      <c r="I732" s="29"/>
      <c r="J732" s="29"/>
      <c r="K732" s="29"/>
      <c r="L732" s="26"/>
      <c r="M732" s="23"/>
      <c r="N732" s="23"/>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row>
    <row r="733" spans="1:82" s="20" customFormat="1" ht="13.5">
      <c r="A733" s="27"/>
      <c r="B733" s="18"/>
      <c r="C733" s="23"/>
      <c r="D733" s="23"/>
      <c r="E733" s="23"/>
      <c r="F733" s="23"/>
      <c r="G733" s="23"/>
      <c r="H733" s="23"/>
      <c r="I733" s="29"/>
      <c r="J733" s="29"/>
      <c r="K733" s="29"/>
      <c r="L733" s="26"/>
      <c r="M733" s="23"/>
      <c r="N733" s="23"/>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row>
    <row r="734" spans="1:82" s="20" customFormat="1" ht="13.5">
      <c r="A734" s="27"/>
      <c r="B734" s="18"/>
      <c r="C734" s="23"/>
      <c r="D734" s="23"/>
      <c r="E734" s="23"/>
      <c r="F734" s="23"/>
      <c r="G734" s="23"/>
      <c r="H734" s="23"/>
      <c r="I734" s="29"/>
      <c r="J734" s="29"/>
      <c r="K734" s="29"/>
      <c r="L734" s="26"/>
      <c r="M734" s="23"/>
      <c r="N734" s="23"/>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row>
    <row r="735" spans="1:82" s="20" customFormat="1" ht="13.5">
      <c r="A735" s="27"/>
      <c r="B735" s="18"/>
      <c r="C735" s="23"/>
      <c r="D735" s="23"/>
      <c r="E735" s="23"/>
      <c r="F735" s="23"/>
      <c r="G735" s="23"/>
      <c r="H735" s="23"/>
      <c r="I735" s="29"/>
      <c r="J735" s="29"/>
      <c r="K735" s="29"/>
      <c r="L735" s="26"/>
      <c r="M735" s="23"/>
      <c r="N735" s="23"/>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row>
    <row r="736" spans="1:82" s="20" customFormat="1" ht="13.5">
      <c r="A736" s="27"/>
      <c r="B736" s="18"/>
      <c r="C736" s="23"/>
      <c r="D736" s="23"/>
      <c r="E736" s="23"/>
      <c r="F736" s="23"/>
      <c r="G736" s="23"/>
      <c r="H736" s="23"/>
      <c r="I736" s="29"/>
      <c r="J736" s="29"/>
      <c r="K736" s="29"/>
      <c r="L736" s="26"/>
      <c r="M736" s="23"/>
      <c r="N736" s="23"/>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row>
    <row r="737" spans="1:82" s="20" customFormat="1" ht="13.5">
      <c r="A737" s="27"/>
      <c r="B737" s="18"/>
      <c r="C737" s="23"/>
      <c r="D737" s="23"/>
      <c r="E737" s="23"/>
      <c r="F737" s="23"/>
      <c r="G737" s="23"/>
      <c r="H737" s="23"/>
      <c r="I737" s="29"/>
      <c r="J737" s="29"/>
      <c r="K737" s="29"/>
      <c r="L737" s="26"/>
      <c r="M737" s="23"/>
      <c r="N737" s="23"/>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row>
    <row r="738" spans="1:82" s="20" customFormat="1" ht="13.5">
      <c r="A738" s="27"/>
      <c r="B738" s="18"/>
      <c r="C738" s="23"/>
      <c r="D738" s="23"/>
      <c r="E738" s="23"/>
      <c r="F738" s="23"/>
      <c r="G738" s="23"/>
      <c r="H738" s="23"/>
      <c r="I738" s="29"/>
      <c r="J738" s="29"/>
      <c r="K738" s="29"/>
      <c r="L738" s="26"/>
      <c r="M738" s="23"/>
      <c r="N738" s="23"/>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row>
    <row r="739" spans="1:82" s="20" customFormat="1" ht="13.5">
      <c r="A739" s="27"/>
      <c r="B739" s="18"/>
      <c r="C739" s="23"/>
      <c r="D739" s="23"/>
      <c r="E739" s="23"/>
      <c r="F739" s="23"/>
      <c r="G739" s="23"/>
      <c r="H739" s="23"/>
      <c r="I739" s="29"/>
      <c r="J739" s="29"/>
      <c r="K739" s="29"/>
      <c r="L739" s="26"/>
      <c r="M739" s="23"/>
      <c r="N739" s="23"/>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row>
    <row r="740" spans="1:82" s="20" customFormat="1" ht="13.5">
      <c r="A740" s="27"/>
      <c r="B740" s="18"/>
      <c r="C740" s="23"/>
      <c r="D740" s="23"/>
      <c r="E740" s="23"/>
      <c r="F740" s="23"/>
      <c r="G740" s="23"/>
      <c r="H740" s="23"/>
      <c r="I740" s="29"/>
      <c r="J740" s="29"/>
      <c r="K740" s="29"/>
      <c r="L740" s="26"/>
      <c r="M740" s="23"/>
      <c r="N740" s="23"/>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row>
    <row r="741" spans="1:82" s="20" customFormat="1" ht="13.5">
      <c r="A741" s="27"/>
      <c r="B741" s="18"/>
      <c r="C741" s="23"/>
      <c r="D741" s="23"/>
      <c r="E741" s="23"/>
      <c r="F741" s="23"/>
      <c r="G741" s="23"/>
      <c r="H741" s="23"/>
      <c r="I741" s="29"/>
      <c r="J741" s="29"/>
      <c r="K741" s="29"/>
      <c r="L741" s="26"/>
      <c r="M741" s="23"/>
      <c r="N741" s="23"/>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row>
    <row r="742" spans="1:82" s="20" customFormat="1" ht="13.5">
      <c r="A742" s="27"/>
      <c r="B742" s="18"/>
      <c r="C742" s="23"/>
      <c r="D742" s="23"/>
      <c r="E742" s="23"/>
      <c r="F742" s="23"/>
      <c r="G742" s="23"/>
      <c r="H742" s="23"/>
      <c r="I742" s="29"/>
      <c r="J742" s="29"/>
      <c r="K742" s="29"/>
      <c r="L742" s="26"/>
      <c r="M742" s="23"/>
      <c r="N742" s="23"/>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row>
    <row r="743" spans="1:82" s="20" customFormat="1" ht="13.5">
      <c r="A743" s="27"/>
      <c r="B743" s="18"/>
      <c r="C743" s="23"/>
      <c r="D743" s="23"/>
      <c r="E743" s="23"/>
      <c r="F743" s="23"/>
      <c r="G743" s="23"/>
      <c r="H743" s="23"/>
      <c r="I743" s="29"/>
      <c r="J743" s="29"/>
      <c r="K743" s="29"/>
      <c r="L743" s="26"/>
      <c r="M743" s="23"/>
      <c r="N743" s="23"/>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row>
    <row r="744" spans="1:82" s="20" customFormat="1" ht="13.5">
      <c r="A744" s="27"/>
      <c r="B744" s="18"/>
      <c r="C744" s="23"/>
      <c r="D744" s="23"/>
      <c r="E744" s="23"/>
      <c r="F744" s="23"/>
      <c r="G744" s="23"/>
      <c r="H744" s="23"/>
      <c r="I744" s="29"/>
      <c r="J744" s="29"/>
      <c r="K744" s="29"/>
      <c r="L744" s="26"/>
      <c r="M744" s="23"/>
      <c r="N744" s="23"/>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row>
    <row r="745" spans="1:82" s="20" customFormat="1" ht="13.5">
      <c r="A745" s="27"/>
      <c r="B745" s="18"/>
      <c r="C745" s="23"/>
      <c r="D745" s="23"/>
      <c r="E745" s="23"/>
      <c r="F745" s="23"/>
      <c r="G745" s="23"/>
      <c r="H745" s="23"/>
      <c r="I745" s="29"/>
      <c r="J745" s="29"/>
      <c r="K745" s="29"/>
      <c r="L745" s="26"/>
      <c r="M745" s="23"/>
      <c r="N745" s="23"/>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row>
    <row r="746" spans="1:82" s="20" customFormat="1" ht="13.5">
      <c r="A746" s="27"/>
      <c r="B746" s="18"/>
      <c r="C746" s="23"/>
      <c r="D746" s="23"/>
      <c r="E746" s="23"/>
      <c r="F746" s="23"/>
      <c r="G746" s="23"/>
      <c r="H746" s="23"/>
      <c r="I746" s="29"/>
      <c r="J746" s="29"/>
      <c r="K746" s="29"/>
      <c r="L746" s="26"/>
      <c r="M746" s="23"/>
      <c r="N746" s="23"/>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row>
    <row r="747" spans="1:82" s="20" customFormat="1" ht="13.5">
      <c r="A747" s="27"/>
      <c r="B747" s="18"/>
      <c r="C747" s="23"/>
      <c r="D747" s="23"/>
      <c r="E747" s="23"/>
      <c r="F747" s="23"/>
      <c r="G747" s="23"/>
      <c r="H747" s="23"/>
      <c r="I747" s="29"/>
      <c r="J747" s="29"/>
      <c r="K747" s="29"/>
      <c r="L747" s="26"/>
      <c r="M747" s="23"/>
      <c r="N747" s="23"/>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row>
    <row r="748" spans="1:82" s="20" customFormat="1" ht="13.5">
      <c r="A748" s="27"/>
      <c r="B748" s="18"/>
      <c r="C748" s="23"/>
      <c r="D748" s="23"/>
      <c r="E748" s="23"/>
      <c r="F748" s="23"/>
      <c r="G748" s="23"/>
      <c r="H748" s="23"/>
      <c r="I748" s="29"/>
      <c r="J748" s="29"/>
      <c r="K748" s="29"/>
      <c r="L748" s="26"/>
      <c r="M748" s="23"/>
      <c r="N748" s="23"/>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row>
    <row r="749" spans="1:82" s="20" customFormat="1" ht="13.5">
      <c r="A749" s="27"/>
      <c r="B749" s="18"/>
      <c r="C749" s="23"/>
      <c r="D749" s="23"/>
      <c r="E749" s="23"/>
      <c r="F749" s="23"/>
      <c r="G749" s="23"/>
      <c r="H749" s="23"/>
      <c r="I749" s="29"/>
      <c r="J749" s="29"/>
      <c r="K749" s="29"/>
      <c r="L749" s="26"/>
      <c r="M749" s="23"/>
      <c r="N749" s="23"/>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row>
    <row r="750" spans="1:82" s="20" customFormat="1" ht="13.5">
      <c r="A750" s="27"/>
      <c r="B750" s="18"/>
      <c r="C750" s="23"/>
      <c r="D750" s="23"/>
      <c r="E750" s="23"/>
      <c r="F750" s="23"/>
      <c r="G750" s="23"/>
      <c r="H750" s="23"/>
      <c r="I750" s="29"/>
      <c r="J750" s="29"/>
      <c r="K750" s="29"/>
      <c r="L750" s="26"/>
      <c r="M750" s="23"/>
      <c r="N750" s="23"/>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row>
    <row r="751" spans="1:82" s="20" customFormat="1" ht="13.5">
      <c r="A751" s="27"/>
      <c r="B751" s="18"/>
      <c r="C751" s="23"/>
      <c r="D751" s="23"/>
      <c r="E751" s="23"/>
      <c r="F751" s="23"/>
      <c r="G751" s="23"/>
      <c r="H751" s="23"/>
      <c r="I751" s="29"/>
      <c r="J751" s="29"/>
      <c r="K751" s="29"/>
      <c r="L751" s="26"/>
      <c r="M751" s="23"/>
      <c r="N751" s="23"/>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row>
    <row r="752" spans="1:82" s="20" customFormat="1" ht="13.5">
      <c r="A752" s="27"/>
      <c r="B752" s="18"/>
      <c r="C752" s="23"/>
      <c r="D752" s="23"/>
      <c r="E752" s="23"/>
      <c r="F752" s="23"/>
      <c r="G752" s="23"/>
      <c r="H752" s="23"/>
      <c r="I752" s="29"/>
      <c r="J752" s="29"/>
      <c r="K752" s="29"/>
      <c r="L752" s="26"/>
      <c r="M752" s="23"/>
      <c r="N752" s="23"/>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row>
    <row r="753" spans="1:82" s="20" customFormat="1" ht="13.5">
      <c r="A753" s="27"/>
      <c r="B753" s="18"/>
      <c r="C753" s="23"/>
      <c r="D753" s="23"/>
      <c r="E753" s="23"/>
      <c r="F753" s="23"/>
      <c r="G753" s="23"/>
      <c r="H753" s="23"/>
      <c r="I753" s="29"/>
      <c r="J753" s="29"/>
      <c r="K753" s="29"/>
      <c r="L753" s="26"/>
      <c r="M753" s="23"/>
      <c r="N753" s="23"/>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row>
    <row r="754" spans="1:82" s="20" customFormat="1" ht="13.5">
      <c r="A754" s="27"/>
      <c r="B754" s="18"/>
      <c r="C754" s="23"/>
      <c r="D754" s="23"/>
      <c r="E754" s="23"/>
      <c r="F754" s="23"/>
      <c r="G754" s="23"/>
      <c r="H754" s="23"/>
      <c r="I754" s="29"/>
      <c r="J754" s="29"/>
      <c r="K754" s="29"/>
      <c r="L754" s="26"/>
      <c r="M754" s="23"/>
      <c r="N754" s="23"/>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row>
    <row r="755" spans="1:82" s="20" customFormat="1" ht="13.5">
      <c r="A755" s="27"/>
      <c r="B755" s="18"/>
      <c r="C755" s="23"/>
      <c r="D755" s="23"/>
      <c r="E755" s="23"/>
      <c r="F755" s="23"/>
      <c r="G755" s="23"/>
      <c r="H755" s="23"/>
      <c r="I755" s="29"/>
      <c r="J755" s="29"/>
      <c r="K755" s="29"/>
      <c r="L755" s="26"/>
      <c r="M755" s="23"/>
      <c r="N755" s="23"/>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row>
    <row r="756" spans="1:82" s="20" customFormat="1" ht="13.5">
      <c r="A756" s="27"/>
      <c r="B756" s="18"/>
      <c r="C756" s="23"/>
      <c r="D756" s="23"/>
      <c r="E756" s="23"/>
      <c r="F756" s="23"/>
      <c r="G756" s="23"/>
      <c r="H756" s="23"/>
      <c r="I756" s="29"/>
      <c r="J756" s="29"/>
      <c r="K756" s="29"/>
      <c r="L756" s="26"/>
      <c r="M756" s="23"/>
      <c r="N756" s="23"/>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row>
    <row r="757" spans="1:82" s="20" customFormat="1" ht="13.5">
      <c r="A757" s="27"/>
      <c r="B757" s="18"/>
      <c r="C757" s="23"/>
      <c r="D757" s="23"/>
      <c r="E757" s="23"/>
      <c r="F757" s="23"/>
      <c r="G757" s="23"/>
      <c r="H757" s="23"/>
      <c r="I757" s="29"/>
      <c r="J757" s="29"/>
      <c r="K757" s="29"/>
      <c r="L757" s="26"/>
      <c r="M757" s="23"/>
      <c r="N757" s="23"/>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row>
    <row r="758" spans="1:82" s="20" customFormat="1" ht="13.5">
      <c r="A758" s="27"/>
      <c r="B758" s="18"/>
      <c r="C758" s="23"/>
      <c r="D758" s="23"/>
      <c r="E758" s="23"/>
      <c r="F758" s="23"/>
      <c r="G758" s="23"/>
      <c r="H758" s="23"/>
      <c r="I758" s="29"/>
      <c r="J758" s="29"/>
      <c r="K758" s="29"/>
      <c r="L758" s="26"/>
      <c r="M758" s="23"/>
      <c r="N758" s="23"/>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row>
    <row r="759" spans="1:82" s="20" customFormat="1" ht="13.5">
      <c r="A759" s="27"/>
      <c r="B759" s="18"/>
      <c r="C759" s="23"/>
      <c r="D759" s="23"/>
      <c r="E759" s="23"/>
      <c r="F759" s="23"/>
      <c r="G759" s="23"/>
      <c r="H759" s="23"/>
      <c r="I759" s="29"/>
      <c r="J759" s="29"/>
      <c r="K759" s="29"/>
      <c r="L759" s="26"/>
      <c r="M759" s="23"/>
      <c r="N759" s="23"/>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row>
    <row r="760" spans="1:82" s="20" customFormat="1" ht="13.5">
      <c r="A760" s="27"/>
      <c r="B760" s="18"/>
      <c r="C760" s="23"/>
      <c r="D760" s="23"/>
      <c r="E760" s="23"/>
      <c r="F760" s="23"/>
      <c r="G760" s="23"/>
      <c r="H760" s="23"/>
      <c r="I760" s="29"/>
      <c r="J760" s="29"/>
      <c r="K760" s="29"/>
      <c r="L760" s="26"/>
      <c r="M760" s="23"/>
      <c r="N760" s="23"/>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row>
    <row r="761" spans="1:82" s="20" customFormat="1" ht="13.5">
      <c r="A761" s="27"/>
      <c r="B761" s="18"/>
      <c r="C761" s="23"/>
      <c r="D761" s="23"/>
      <c r="E761" s="23"/>
      <c r="F761" s="23"/>
      <c r="G761" s="23"/>
      <c r="H761" s="23"/>
      <c r="I761" s="29"/>
      <c r="J761" s="29"/>
      <c r="K761" s="29"/>
      <c r="L761" s="26"/>
      <c r="M761" s="23"/>
      <c r="N761" s="23"/>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row>
    <row r="762" spans="1:82" s="20" customFormat="1" ht="13.5">
      <c r="A762" s="27"/>
      <c r="B762" s="18"/>
      <c r="C762" s="23"/>
      <c r="D762" s="23"/>
      <c r="E762" s="23"/>
      <c r="F762" s="23"/>
      <c r="G762" s="23"/>
      <c r="H762" s="23"/>
      <c r="I762" s="29"/>
      <c r="J762" s="29"/>
      <c r="K762" s="29"/>
      <c r="L762" s="26"/>
      <c r="M762" s="23"/>
      <c r="N762" s="23"/>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row>
    <row r="763" spans="1:82" s="20" customFormat="1" ht="13.5">
      <c r="A763" s="27"/>
      <c r="B763" s="18"/>
      <c r="C763" s="23"/>
      <c r="D763" s="23"/>
      <c r="E763" s="23"/>
      <c r="F763" s="23"/>
      <c r="G763" s="23"/>
      <c r="H763" s="23"/>
      <c r="I763" s="29"/>
      <c r="J763" s="29"/>
      <c r="K763" s="29"/>
      <c r="L763" s="26"/>
      <c r="M763" s="23"/>
      <c r="N763" s="23"/>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row>
    <row r="764" spans="1:82" s="20" customFormat="1" ht="13.5">
      <c r="A764" s="27"/>
      <c r="B764" s="18"/>
      <c r="C764" s="23"/>
      <c r="D764" s="23"/>
      <c r="E764" s="23"/>
      <c r="F764" s="23"/>
      <c r="G764" s="23"/>
      <c r="H764" s="23"/>
      <c r="I764" s="29"/>
      <c r="J764" s="29"/>
      <c r="K764" s="29"/>
      <c r="L764" s="26"/>
      <c r="M764" s="23"/>
      <c r="N764" s="23"/>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row>
    <row r="765" spans="1:82" s="20" customFormat="1" ht="13.5">
      <c r="A765" s="27"/>
      <c r="B765" s="18"/>
      <c r="C765" s="23"/>
      <c r="D765" s="23"/>
      <c r="E765" s="23"/>
      <c r="F765" s="23"/>
      <c r="G765" s="23"/>
      <c r="H765" s="23"/>
      <c r="I765" s="29"/>
      <c r="J765" s="29"/>
      <c r="K765" s="29"/>
      <c r="L765" s="26"/>
      <c r="M765" s="23"/>
      <c r="N765" s="23"/>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row>
    <row r="766" spans="1:82" s="20" customFormat="1" ht="13.5">
      <c r="A766" s="27"/>
      <c r="B766" s="18"/>
      <c r="C766" s="23"/>
      <c r="D766" s="23"/>
      <c r="E766" s="23"/>
      <c r="F766" s="23"/>
      <c r="G766" s="23"/>
      <c r="H766" s="23"/>
      <c r="I766" s="29"/>
      <c r="J766" s="29"/>
      <c r="K766" s="29"/>
      <c r="L766" s="26"/>
      <c r="M766" s="23"/>
      <c r="N766" s="23"/>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row>
    <row r="767" spans="1:82" s="20" customFormat="1" ht="13.5">
      <c r="A767" s="27"/>
      <c r="B767" s="18"/>
      <c r="C767" s="23"/>
      <c r="D767" s="23"/>
      <c r="E767" s="23"/>
      <c r="F767" s="23"/>
      <c r="G767" s="23"/>
      <c r="H767" s="23"/>
      <c r="I767" s="29"/>
      <c r="J767" s="29"/>
      <c r="K767" s="29"/>
      <c r="L767" s="26"/>
      <c r="M767" s="23"/>
      <c r="N767" s="23"/>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row>
    <row r="768" spans="1:82" s="20" customFormat="1" ht="13.5">
      <c r="A768" s="27"/>
      <c r="B768" s="18"/>
      <c r="C768" s="23"/>
      <c r="D768" s="23"/>
      <c r="E768" s="23"/>
      <c r="F768" s="23"/>
      <c r="G768" s="23"/>
      <c r="H768" s="23"/>
      <c r="I768" s="29"/>
      <c r="J768" s="29"/>
      <c r="K768" s="29"/>
      <c r="L768" s="26"/>
      <c r="M768" s="23"/>
      <c r="N768" s="23"/>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row>
    <row r="769" spans="1:82" s="20" customFormat="1" ht="13.5">
      <c r="A769" s="27"/>
      <c r="B769" s="18"/>
      <c r="C769" s="23"/>
      <c r="D769" s="23"/>
      <c r="E769" s="23"/>
      <c r="F769" s="23"/>
      <c r="G769" s="23"/>
      <c r="H769" s="23"/>
      <c r="I769" s="29"/>
      <c r="J769" s="29"/>
      <c r="K769" s="29"/>
      <c r="L769" s="26"/>
      <c r="M769" s="23"/>
      <c r="N769" s="23"/>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row>
    <row r="770" spans="1:82" s="20" customFormat="1" ht="13.5">
      <c r="A770" s="27"/>
      <c r="B770" s="18"/>
      <c r="C770" s="23"/>
      <c r="D770" s="23"/>
      <c r="E770" s="23"/>
      <c r="F770" s="23"/>
      <c r="G770" s="23"/>
      <c r="H770" s="23"/>
      <c r="I770" s="29"/>
      <c r="J770" s="29"/>
      <c r="K770" s="29"/>
      <c r="L770" s="26"/>
      <c r="M770" s="23"/>
      <c r="N770" s="23"/>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row>
    <row r="771" spans="1:82" s="20" customFormat="1" ht="13.5">
      <c r="A771" s="27"/>
      <c r="B771" s="18"/>
      <c r="C771" s="23"/>
      <c r="D771" s="23"/>
      <c r="E771" s="23"/>
      <c r="F771" s="23"/>
      <c r="G771" s="23"/>
      <c r="H771" s="23"/>
      <c r="I771" s="29"/>
      <c r="J771" s="29"/>
      <c r="K771" s="29"/>
      <c r="L771" s="26"/>
      <c r="M771" s="23"/>
      <c r="N771" s="23"/>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row>
    <row r="772" spans="1:82" s="20" customFormat="1" ht="13.5">
      <c r="A772" s="27"/>
      <c r="B772" s="18"/>
      <c r="C772" s="23"/>
      <c r="D772" s="23"/>
      <c r="E772" s="23"/>
      <c r="F772" s="23"/>
      <c r="G772" s="23"/>
      <c r="H772" s="23"/>
      <c r="I772" s="29"/>
      <c r="J772" s="29"/>
      <c r="K772" s="29"/>
      <c r="L772" s="26"/>
      <c r="M772" s="23"/>
      <c r="N772" s="23"/>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row>
    <row r="773" spans="1:82" s="20" customFormat="1" ht="13.5">
      <c r="A773" s="27"/>
      <c r="B773" s="18"/>
      <c r="C773" s="23"/>
      <c r="D773" s="23"/>
      <c r="E773" s="23"/>
      <c r="F773" s="23"/>
      <c r="G773" s="23"/>
      <c r="H773" s="23"/>
      <c r="I773" s="29"/>
      <c r="J773" s="29"/>
      <c r="K773" s="29"/>
      <c r="L773" s="26"/>
      <c r="M773" s="23"/>
      <c r="N773" s="23"/>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row>
    <row r="774" spans="1:82" s="20" customFormat="1" ht="13.5">
      <c r="A774" s="27"/>
      <c r="B774" s="18"/>
      <c r="C774" s="23"/>
      <c r="D774" s="23"/>
      <c r="E774" s="23"/>
      <c r="F774" s="23"/>
      <c r="G774" s="23"/>
      <c r="H774" s="23"/>
      <c r="I774" s="29"/>
      <c r="J774" s="29"/>
      <c r="K774" s="29"/>
      <c r="L774" s="26"/>
      <c r="M774" s="23"/>
      <c r="N774" s="23"/>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row>
    <row r="775" spans="1:82" s="20" customFormat="1" ht="13.5">
      <c r="A775" s="27"/>
      <c r="B775" s="18"/>
      <c r="C775" s="23"/>
      <c r="D775" s="23"/>
      <c r="E775" s="23"/>
      <c r="F775" s="23"/>
      <c r="G775" s="23"/>
      <c r="H775" s="23"/>
      <c r="I775" s="29"/>
      <c r="J775" s="29"/>
      <c r="K775" s="29"/>
      <c r="L775" s="26"/>
      <c r="M775" s="23"/>
      <c r="N775" s="23"/>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row>
    <row r="776" spans="1:82" s="20" customFormat="1" ht="13.5">
      <c r="A776" s="27"/>
      <c r="B776" s="18"/>
      <c r="C776" s="23"/>
      <c r="D776" s="23"/>
      <c r="E776" s="23"/>
      <c r="F776" s="23"/>
      <c r="G776" s="23"/>
      <c r="H776" s="23"/>
      <c r="I776" s="29"/>
      <c r="J776" s="29"/>
      <c r="K776" s="29"/>
      <c r="L776" s="26"/>
      <c r="M776" s="23"/>
      <c r="N776" s="23"/>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row>
    <row r="777" spans="1:82" s="20" customFormat="1" ht="13.5">
      <c r="A777" s="27"/>
      <c r="B777" s="18"/>
      <c r="C777" s="23"/>
      <c r="D777" s="23"/>
      <c r="E777" s="23"/>
      <c r="F777" s="23"/>
      <c r="G777" s="23"/>
      <c r="H777" s="23"/>
      <c r="I777" s="29"/>
      <c r="J777" s="29"/>
      <c r="K777" s="29"/>
      <c r="L777" s="26"/>
      <c r="M777" s="23"/>
      <c r="N777" s="23"/>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row>
    <row r="778" spans="1:82" s="20" customFormat="1" ht="13.5">
      <c r="A778" s="27"/>
      <c r="B778" s="18"/>
      <c r="C778" s="23"/>
      <c r="D778" s="23"/>
      <c r="E778" s="23"/>
      <c r="F778" s="23"/>
      <c r="G778" s="23"/>
      <c r="H778" s="23"/>
      <c r="I778" s="29"/>
      <c r="J778" s="29"/>
      <c r="K778" s="29"/>
      <c r="L778" s="26"/>
      <c r="M778" s="23"/>
      <c r="N778" s="23"/>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row>
    <row r="779" spans="1:82" s="20" customFormat="1" ht="13.5">
      <c r="A779" s="27"/>
      <c r="B779" s="18"/>
      <c r="C779" s="23"/>
      <c r="D779" s="23"/>
      <c r="E779" s="23"/>
      <c r="F779" s="23"/>
      <c r="G779" s="23"/>
      <c r="H779" s="23"/>
      <c r="I779" s="29"/>
      <c r="J779" s="29"/>
      <c r="K779" s="29"/>
      <c r="L779" s="26"/>
      <c r="M779" s="23"/>
      <c r="N779" s="23"/>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row>
    <row r="780" spans="1:82" s="20" customFormat="1" ht="13.5">
      <c r="A780" s="27"/>
      <c r="B780" s="18"/>
      <c r="C780" s="23"/>
      <c r="D780" s="23"/>
      <c r="E780" s="23"/>
      <c r="F780" s="23"/>
      <c r="G780" s="23"/>
      <c r="H780" s="23"/>
      <c r="I780" s="29"/>
      <c r="J780" s="29"/>
      <c r="K780" s="29"/>
      <c r="L780" s="26"/>
      <c r="M780" s="23"/>
      <c r="N780" s="23"/>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row>
    <row r="781" spans="1:82" s="20" customFormat="1" ht="13.5">
      <c r="A781" s="27"/>
      <c r="B781" s="18"/>
      <c r="C781" s="23"/>
      <c r="D781" s="23"/>
      <c r="E781" s="23"/>
      <c r="F781" s="23"/>
      <c r="G781" s="23"/>
      <c r="H781" s="23"/>
      <c r="I781" s="29"/>
      <c r="J781" s="29"/>
      <c r="K781" s="29"/>
      <c r="L781" s="26"/>
      <c r="M781" s="23"/>
      <c r="N781" s="23"/>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row>
    <row r="782" spans="1:82" s="20" customFormat="1" ht="13.5">
      <c r="A782" s="27"/>
      <c r="B782" s="18"/>
      <c r="C782" s="23"/>
      <c r="D782" s="23"/>
      <c r="E782" s="23"/>
      <c r="F782" s="23"/>
      <c r="G782" s="23"/>
      <c r="H782" s="23"/>
      <c r="I782" s="29"/>
      <c r="J782" s="29"/>
      <c r="K782" s="29"/>
      <c r="L782" s="26"/>
      <c r="M782" s="23"/>
      <c r="N782" s="23"/>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row>
    <row r="783" spans="1:82" s="20" customFormat="1" ht="13.5">
      <c r="A783" s="27"/>
      <c r="B783" s="18"/>
      <c r="C783" s="23"/>
      <c r="D783" s="23"/>
      <c r="E783" s="23"/>
      <c r="F783" s="23"/>
      <c r="G783" s="23"/>
      <c r="H783" s="23"/>
      <c r="I783" s="29"/>
      <c r="J783" s="29"/>
      <c r="K783" s="29"/>
      <c r="L783" s="26"/>
      <c r="M783" s="23"/>
      <c r="N783" s="23"/>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row>
    <row r="784" spans="1:82" s="20" customFormat="1" ht="13.5">
      <c r="A784" s="27"/>
      <c r="B784" s="18"/>
      <c r="C784" s="23"/>
      <c r="D784" s="23"/>
      <c r="E784" s="23"/>
      <c r="F784" s="23"/>
      <c r="G784" s="23"/>
      <c r="H784" s="23"/>
      <c r="I784" s="29"/>
      <c r="J784" s="29"/>
      <c r="K784" s="29"/>
      <c r="L784" s="26"/>
      <c r="M784" s="23"/>
      <c r="N784" s="23"/>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row>
    <row r="785" spans="1:82" s="20" customFormat="1" ht="13.5">
      <c r="A785" s="27"/>
      <c r="B785" s="18"/>
      <c r="C785" s="23"/>
      <c r="D785" s="23"/>
      <c r="E785" s="23"/>
      <c r="F785" s="23"/>
      <c r="G785" s="23"/>
      <c r="H785" s="23"/>
      <c r="I785" s="29"/>
      <c r="J785" s="29"/>
      <c r="K785" s="29"/>
      <c r="L785" s="26"/>
      <c r="M785" s="23"/>
      <c r="N785" s="23"/>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row>
    <row r="786" spans="1:82" s="20" customFormat="1" ht="13.5">
      <c r="A786" s="27"/>
      <c r="B786" s="18"/>
      <c r="C786" s="23"/>
      <c r="D786" s="23"/>
      <c r="E786" s="23"/>
      <c r="F786" s="23"/>
      <c r="G786" s="23"/>
      <c r="H786" s="23"/>
      <c r="I786" s="29"/>
      <c r="J786" s="29"/>
      <c r="K786" s="29"/>
      <c r="L786" s="26"/>
      <c r="M786" s="23"/>
      <c r="N786" s="23"/>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row>
    <row r="787" spans="1:82" s="20" customFormat="1" ht="13.5">
      <c r="A787" s="27"/>
      <c r="B787" s="18"/>
      <c r="C787" s="23"/>
      <c r="D787" s="23"/>
      <c r="E787" s="23"/>
      <c r="F787" s="23"/>
      <c r="G787" s="23"/>
      <c r="H787" s="23"/>
      <c r="I787" s="29"/>
      <c r="J787" s="29"/>
      <c r="K787" s="29"/>
      <c r="L787" s="26"/>
      <c r="M787" s="23"/>
      <c r="N787" s="23"/>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row>
    <row r="788" spans="1:82" s="20" customFormat="1" ht="13.5">
      <c r="A788" s="27"/>
      <c r="B788" s="18"/>
      <c r="C788" s="23"/>
      <c r="D788" s="23"/>
      <c r="E788" s="23"/>
      <c r="F788" s="23"/>
      <c r="G788" s="23"/>
      <c r="H788" s="23"/>
      <c r="I788" s="29"/>
      <c r="J788" s="29"/>
      <c r="K788" s="29"/>
      <c r="L788" s="26"/>
      <c r="M788" s="23"/>
      <c r="N788" s="23"/>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row>
    <row r="789" spans="1:82" s="20" customFormat="1" ht="13.5">
      <c r="A789" s="27"/>
      <c r="B789" s="18"/>
      <c r="C789" s="23"/>
      <c r="D789" s="23"/>
      <c r="E789" s="23"/>
      <c r="F789" s="23"/>
      <c r="G789" s="23"/>
      <c r="H789" s="23"/>
      <c r="I789" s="29"/>
      <c r="J789" s="29"/>
      <c r="K789" s="29"/>
      <c r="L789" s="26"/>
      <c r="M789" s="23"/>
      <c r="N789" s="23"/>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row>
    <row r="790" spans="1:82" s="20" customFormat="1" ht="13.5">
      <c r="A790" s="27"/>
      <c r="B790" s="18"/>
      <c r="C790" s="23"/>
      <c r="D790" s="23"/>
      <c r="E790" s="23"/>
      <c r="F790" s="23"/>
      <c r="G790" s="23"/>
      <c r="H790" s="23"/>
      <c r="I790" s="29"/>
      <c r="J790" s="29"/>
      <c r="K790" s="29"/>
      <c r="L790" s="26"/>
      <c r="M790" s="23"/>
      <c r="N790" s="23"/>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row>
    <row r="791" spans="1:82" s="20" customFormat="1" ht="13.5">
      <c r="A791" s="27"/>
      <c r="B791" s="18"/>
      <c r="C791" s="23"/>
      <c r="D791" s="23"/>
      <c r="E791" s="23"/>
      <c r="F791" s="23"/>
      <c r="G791" s="23"/>
      <c r="H791" s="23"/>
      <c r="I791" s="29"/>
      <c r="J791" s="29"/>
      <c r="K791" s="29"/>
      <c r="L791" s="26"/>
      <c r="M791" s="23"/>
      <c r="N791" s="23"/>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row>
    <row r="792" spans="1:82" s="20" customFormat="1" ht="13.5">
      <c r="A792" s="27"/>
      <c r="B792" s="18"/>
      <c r="C792" s="23"/>
      <c r="D792" s="23"/>
      <c r="E792" s="23"/>
      <c r="F792" s="23"/>
      <c r="G792" s="23"/>
      <c r="H792" s="23"/>
      <c r="I792" s="29"/>
      <c r="J792" s="29"/>
      <c r="K792" s="29"/>
      <c r="L792" s="26"/>
      <c r="M792" s="23"/>
      <c r="N792" s="23"/>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row>
    <row r="793" spans="1:82" s="20" customFormat="1" ht="13.5">
      <c r="A793" s="27"/>
      <c r="B793" s="18"/>
      <c r="C793" s="23"/>
      <c r="D793" s="23"/>
      <c r="E793" s="23"/>
      <c r="F793" s="23"/>
      <c r="G793" s="23"/>
      <c r="H793" s="23"/>
      <c r="I793" s="29"/>
      <c r="J793" s="29"/>
      <c r="K793" s="29"/>
      <c r="L793" s="26"/>
      <c r="M793" s="23"/>
      <c r="N793" s="23"/>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row>
    <row r="794" spans="1:82" s="20" customFormat="1" ht="13.5">
      <c r="A794" s="27"/>
      <c r="B794" s="18"/>
      <c r="C794" s="23"/>
      <c r="D794" s="23"/>
      <c r="E794" s="23"/>
      <c r="F794" s="23"/>
      <c r="G794" s="23"/>
      <c r="H794" s="23"/>
      <c r="I794" s="29"/>
      <c r="J794" s="29"/>
      <c r="K794" s="29"/>
      <c r="L794" s="26"/>
      <c r="M794" s="23"/>
      <c r="N794" s="23"/>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row>
    <row r="795" spans="1:82" s="20" customFormat="1" ht="13.5">
      <c r="A795" s="27"/>
      <c r="B795" s="18"/>
      <c r="C795" s="23"/>
      <c r="D795" s="23"/>
      <c r="E795" s="23"/>
      <c r="F795" s="23"/>
      <c r="G795" s="23"/>
      <c r="H795" s="23"/>
      <c r="I795" s="29"/>
      <c r="J795" s="29"/>
      <c r="K795" s="29"/>
      <c r="L795" s="26"/>
      <c r="M795" s="23"/>
      <c r="N795" s="23"/>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row>
    <row r="796" spans="1:82" s="20" customFormat="1" ht="13.5">
      <c r="A796" s="27"/>
      <c r="B796" s="18"/>
      <c r="C796" s="23"/>
      <c r="D796" s="23"/>
      <c r="E796" s="23"/>
      <c r="F796" s="23"/>
      <c r="G796" s="23"/>
      <c r="H796" s="23"/>
      <c r="I796" s="29"/>
      <c r="J796" s="29"/>
      <c r="K796" s="29"/>
      <c r="L796" s="26"/>
      <c r="M796" s="23"/>
      <c r="N796" s="23"/>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row>
    <row r="797" spans="1:82" s="20" customFormat="1" ht="13.5">
      <c r="A797" s="27"/>
      <c r="B797" s="18"/>
      <c r="C797" s="23"/>
      <c r="D797" s="23"/>
      <c r="E797" s="23"/>
      <c r="F797" s="23"/>
      <c r="G797" s="23"/>
      <c r="H797" s="23"/>
      <c r="I797" s="29"/>
      <c r="J797" s="29"/>
      <c r="K797" s="29"/>
      <c r="L797" s="26"/>
      <c r="M797" s="23"/>
      <c r="N797" s="23"/>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row>
    <row r="798" spans="1:82" s="20" customFormat="1" ht="13.5">
      <c r="A798" s="27"/>
      <c r="B798" s="18"/>
      <c r="C798" s="23"/>
      <c r="D798" s="23"/>
      <c r="E798" s="23"/>
      <c r="F798" s="23"/>
      <c r="G798" s="23"/>
      <c r="H798" s="23"/>
      <c r="I798" s="29"/>
      <c r="J798" s="29"/>
      <c r="K798" s="29"/>
      <c r="L798" s="26"/>
      <c r="M798" s="23"/>
      <c r="N798" s="23"/>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row>
    <row r="799" spans="1:82" s="20" customFormat="1" ht="13.5">
      <c r="A799" s="27"/>
      <c r="B799" s="18"/>
      <c r="C799" s="23"/>
      <c r="D799" s="23"/>
      <c r="E799" s="23"/>
      <c r="F799" s="23"/>
      <c r="G799" s="23"/>
      <c r="H799" s="23"/>
      <c r="I799" s="29"/>
      <c r="J799" s="29"/>
      <c r="K799" s="29"/>
      <c r="L799" s="26"/>
      <c r="M799" s="23"/>
      <c r="N799" s="23"/>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row>
    <row r="800" spans="1:82" s="20" customFormat="1" ht="13.5">
      <c r="A800" s="27"/>
      <c r="B800" s="18"/>
      <c r="C800" s="23"/>
      <c r="D800" s="23"/>
      <c r="E800" s="23"/>
      <c r="F800" s="23"/>
      <c r="G800" s="23"/>
      <c r="H800" s="23"/>
      <c r="I800" s="29"/>
      <c r="J800" s="29"/>
      <c r="K800" s="29"/>
      <c r="L800" s="26"/>
      <c r="M800" s="23"/>
      <c r="N800" s="23"/>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row>
    <row r="801" spans="1:82" s="20" customFormat="1" ht="13.5">
      <c r="A801" s="27"/>
      <c r="B801" s="18"/>
      <c r="C801" s="23"/>
      <c r="D801" s="23"/>
      <c r="E801" s="23"/>
      <c r="F801" s="23"/>
      <c r="G801" s="23"/>
      <c r="H801" s="23"/>
      <c r="I801" s="29"/>
      <c r="J801" s="29"/>
      <c r="K801" s="29"/>
      <c r="L801" s="26"/>
      <c r="M801" s="23"/>
      <c r="N801" s="23"/>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row>
    <row r="802" spans="1:82" s="20" customFormat="1" ht="13.5">
      <c r="A802" s="27"/>
      <c r="B802" s="18"/>
      <c r="C802" s="23"/>
      <c r="D802" s="23"/>
      <c r="E802" s="23"/>
      <c r="F802" s="23"/>
      <c r="G802" s="23"/>
      <c r="H802" s="23"/>
      <c r="I802" s="29"/>
      <c r="J802" s="29"/>
      <c r="K802" s="29"/>
      <c r="L802" s="26"/>
      <c r="M802" s="23"/>
      <c r="N802" s="23"/>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row>
    <row r="803" spans="1:82" s="20" customFormat="1" ht="13.5">
      <c r="A803" s="27"/>
      <c r="B803" s="18"/>
      <c r="C803" s="23"/>
      <c r="D803" s="23"/>
      <c r="E803" s="23"/>
      <c r="F803" s="23"/>
      <c r="G803" s="23"/>
      <c r="H803" s="23"/>
      <c r="I803" s="29"/>
      <c r="J803" s="29"/>
      <c r="K803" s="29"/>
      <c r="L803" s="26"/>
      <c r="M803" s="23"/>
      <c r="N803" s="23"/>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row>
    <row r="804" spans="1:82" s="20" customFormat="1" ht="13.5">
      <c r="A804" s="27"/>
      <c r="B804" s="18"/>
      <c r="C804" s="23"/>
      <c r="D804" s="23"/>
      <c r="E804" s="23"/>
      <c r="F804" s="23"/>
      <c r="G804" s="23"/>
      <c r="H804" s="23"/>
      <c r="I804" s="29"/>
      <c r="J804" s="29"/>
      <c r="K804" s="29"/>
      <c r="L804" s="26"/>
      <c r="M804" s="23"/>
      <c r="N804" s="23"/>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row>
    <row r="805" spans="1:82" s="20" customFormat="1" ht="13.5">
      <c r="A805" s="27"/>
      <c r="B805" s="18"/>
      <c r="C805" s="23"/>
      <c r="D805" s="23"/>
      <c r="E805" s="23"/>
      <c r="F805" s="23"/>
      <c r="G805" s="23"/>
      <c r="H805" s="23"/>
      <c r="I805" s="29"/>
      <c r="J805" s="29"/>
      <c r="K805" s="29"/>
      <c r="L805" s="26"/>
      <c r="M805" s="23"/>
      <c r="N805" s="23"/>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row>
    <row r="806" spans="1:82" s="20" customFormat="1" ht="13.5">
      <c r="A806" s="27"/>
      <c r="B806" s="18"/>
      <c r="C806" s="23"/>
      <c r="D806" s="23"/>
      <c r="E806" s="23"/>
      <c r="F806" s="23"/>
      <c r="G806" s="23"/>
      <c r="H806" s="23"/>
      <c r="I806" s="29"/>
      <c r="J806" s="29"/>
      <c r="K806" s="29"/>
      <c r="L806" s="26"/>
      <c r="M806" s="23"/>
      <c r="N806" s="23"/>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row>
    <row r="807" spans="1:82" s="20" customFormat="1" ht="13.5">
      <c r="A807" s="27"/>
      <c r="B807" s="18"/>
      <c r="C807" s="23"/>
      <c r="D807" s="23"/>
      <c r="E807" s="23"/>
      <c r="F807" s="23"/>
      <c r="G807" s="23"/>
      <c r="H807" s="23"/>
      <c r="I807" s="29"/>
      <c r="J807" s="29"/>
      <c r="K807" s="29"/>
      <c r="L807" s="26"/>
      <c r="M807" s="23"/>
      <c r="N807" s="23"/>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row>
    <row r="808" spans="1:82" s="20" customFormat="1" ht="13.5">
      <c r="A808" s="27"/>
      <c r="B808" s="18"/>
      <c r="C808" s="23"/>
      <c r="D808" s="23"/>
      <c r="E808" s="23"/>
      <c r="F808" s="23"/>
      <c r="G808" s="23"/>
      <c r="H808" s="23"/>
      <c r="I808" s="29"/>
      <c r="J808" s="29"/>
      <c r="K808" s="29"/>
      <c r="L808" s="26"/>
      <c r="M808" s="23"/>
      <c r="N808" s="23"/>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row>
    <row r="809" spans="1:82" s="20" customFormat="1" ht="13.5">
      <c r="A809" s="27"/>
      <c r="B809" s="18"/>
      <c r="C809" s="23"/>
      <c r="D809" s="23"/>
      <c r="E809" s="23"/>
      <c r="F809" s="23"/>
      <c r="G809" s="23"/>
      <c r="H809" s="23"/>
      <c r="I809" s="29"/>
      <c r="J809" s="29"/>
      <c r="K809" s="29"/>
      <c r="L809" s="26"/>
      <c r="M809" s="23"/>
      <c r="N809" s="23"/>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row>
    <row r="810" spans="1:82" s="20" customFormat="1" ht="13.5">
      <c r="A810" s="27"/>
      <c r="B810" s="18"/>
      <c r="C810" s="23"/>
      <c r="D810" s="23"/>
      <c r="E810" s="23"/>
      <c r="F810" s="23"/>
      <c r="G810" s="23"/>
      <c r="H810" s="23"/>
      <c r="I810" s="29"/>
      <c r="J810" s="29"/>
      <c r="K810" s="29"/>
      <c r="L810" s="26"/>
      <c r="M810" s="23"/>
      <c r="N810" s="23"/>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row>
    <row r="811" spans="1:82" s="20" customFormat="1" ht="13.5">
      <c r="A811" s="27"/>
      <c r="B811" s="18"/>
      <c r="C811" s="23"/>
      <c r="D811" s="23"/>
      <c r="E811" s="23"/>
      <c r="F811" s="23"/>
      <c r="G811" s="23"/>
      <c r="H811" s="23"/>
      <c r="I811" s="29"/>
      <c r="J811" s="29"/>
      <c r="K811" s="29"/>
      <c r="L811" s="26"/>
      <c r="M811" s="23"/>
      <c r="N811" s="23"/>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row>
    <row r="812" spans="1:82" s="20" customFormat="1" ht="13.5">
      <c r="A812" s="27"/>
      <c r="B812" s="18"/>
      <c r="C812" s="23"/>
      <c r="D812" s="23"/>
      <c r="E812" s="23"/>
      <c r="F812" s="23"/>
      <c r="G812" s="23"/>
      <c r="H812" s="23"/>
      <c r="I812" s="29"/>
      <c r="J812" s="29"/>
      <c r="K812" s="29"/>
      <c r="L812" s="26"/>
      <c r="M812" s="23"/>
      <c r="N812" s="23"/>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row>
    <row r="813" spans="1:82" s="20" customFormat="1" ht="13.5">
      <c r="A813" s="27"/>
      <c r="B813" s="18"/>
      <c r="C813" s="23"/>
      <c r="D813" s="23"/>
      <c r="E813" s="23"/>
      <c r="F813" s="23"/>
      <c r="G813" s="23"/>
      <c r="H813" s="23"/>
      <c r="I813" s="29"/>
      <c r="J813" s="29"/>
      <c r="K813" s="29"/>
      <c r="L813" s="26"/>
      <c r="M813" s="23"/>
      <c r="N813" s="23"/>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row>
    <row r="814" spans="1:82" s="20" customFormat="1" ht="13.5">
      <c r="A814" s="27"/>
      <c r="B814" s="18"/>
      <c r="C814" s="23"/>
      <c r="D814" s="23"/>
      <c r="E814" s="23"/>
      <c r="F814" s="23"/>
      <c r="G814" s="23"/>
      <c r="H814" s="23"/>
      <c r="I814" s="29"/>
      <c r="J814" s="29"/>
      <c r="K814" s="29"/>
      <c r="L814" s="26"/>
      <c r="M814" s="23"/>
      <c r="N814" s="23"/>
      <c r="Y814" s="18"/>
      <c r="Z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row>
    <row r="815" spans="1:82" s="20" customFormat="1" ht="13.5">
      <c r="A815" s="27"/>
      <c r="B815" s="18"/>
      <c r="C815" s="23"/>
      <c r="D815" s="23"/>
      <c r="E815" s="23"/>
      <c r="F815" s="23"/>
      <c r="G815" s="23"/>
      <c r="H815" s="23"/>
      <c r="I815" s="29"/>
      <c r="J815" s="29"/>
      <c r="K815" s="29"/>
      <c r="L815" s="26"/>
      <c r="M815" s="23"/>
      <c r="N815" s="23"/>
      <c r="Y815" s="18"/>
      <c r="Z815" s="18"/>
      <c r="AA815" s="18"/>
      <c r="AB815" s="18"/>
      <c r="AC815" s="18"/>
      <c r="AD815" s="18"/>
      <c r="AE815" s="18"/>
      <c r="AF815" s="18"/>
      <c r="AG815" s="1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row>
    <row r="816" spans="1:82" s="20" customFormat="1" ht="13.5">
      <c r="A816" s="27"/>
      <c r="B816" s="18"/>
      <c r="C816" s="23"/>
      <c r="D816" s="23"/>
      <c r="E816" s="23"/>
      <c r="F816" s="23"/>
      <c r="G816" s="23"/>
      <c r="H816" s="23"/>
      <c r="I816" s="29"/>
      <c r="J816" s="29"/>
      <c r="K816" s="29"/>
      <c r="L816" s="26"/>
      <c r="M816" s="23"/>
      <c r="N816" s="23"/>
      <c r="Y816" s="18"/>
      <c r="Z816" s="18"/>
      <c r="AA816" s="18"/>
      <c r="AB816" s="18"/>
      <c r="AC816" s="18"/>
      <c r="AD816" s="18"/>
      <c r="AE816" s="18"/>
      <c r="AF816" s="18"/>
      <c r="AG816" s="1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row>
    <row r="817" spans="1:82" s="20" customFormat="1" ht="13.5">
      <c r="A817" s="27"/>
      <c r="B817" s="18"/>
      <c r="C817" s="23"/>
      <c r="D817" s="23"/>
      <c r="E817" s="23"/>
      <c r="F817" s="23"/>
      <c r="G817" s="23"/>
      <c r="H817" s="23"/>
      <c r="I817" s="29"/>
      <c r="J817" s="29"/>
      <c r="K817" s="29"/>
      <c r="L817" s="26"/>
      <c r="M817" s="23"/>
      <c r="N817" s="23"/>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row>
    <row r="818" spans="1:82" s="20" customFormat="1" ht="13.5">
      <c r="A818" s="27"/>
      <c r="B818" s="18"/>
      <c r="C818" s="23"/>
      <c r="D818" s="23"/>
      <c r="E818" s="23"/>
      <c r="F818" s="23"/>
      <c r="G818" s="23"/>
      <c r="H818" s="23"/>
      <c r="I818" s="29"/>
      <c r="J818" s="29"/>
      <c r="K818" s="29"/>
      <c r="L818" s="26"/>
      <c r="M818" s="23"/>
      <c r="N818" s="23"/>
      <c r="Y818" s="18"/>
      <c r="Z818" s="18"/>
      <c r="AA818" s="18"/>
      <c r="AB818" s="18"/>
      <c r="AC818" s="18"/>
      <c r="AD818" s="18"/>
      <c r="AE818" s="18"/>
      <c r="AF818" s="18"/>
      <c r="AG818" s="1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row>
    <row r="819" spans="1:82" s="20" customFormat="1" ht="13.5">
      <c r="A819" s="27"/>
      <c r="B819" s="18"/>
      <c r="C819" s="23"/>
      <c r="D819" s="23"/>
      <c r="E819" s="23"/>
      <c r="F819" s="23"/>
      <c r="G819" s="23"/>
      <c r="H819" s="23"/>
      <c r="I819" s="29"/>
      <c r="J819" s="29"/>
      <c r="K819" s="29"/>
      <c r="L819" s="26"/>
      <c r="M819" s="23"/>
      <c r="N819" s="23"/>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row>
    <row r="820" spans="1:82" s="20" customFormat="1" ht="13.5">
      <c r="A820" s="27"/>
      <c r="B820" s="18"/>
      <c r="C820" s="23"/>
      <c r="D820" s="23"/>
      <c r="E820" s="23"/>
      <c r="F820" s="23"/>
      <c r="G820" s="23"/>
      <c r="H820" s="23"/>
      <c r="I820" s="29"/>
      <c r="J820" s="29"/>
      <c r="K820" s="29"/>
      <c r="L820" s="26"/>
      <c r="M820" s="23"/>
      <c r="N820" s="23"/>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row>
    <row r="821" spans="1:82" s="20" customFormat="1" ht="13.5">
      <c r="A821" s="27"/>
      <c r="B821" s="18"/>
      <c r="C821" s="23"/>
      <c r="D821" s="23"/>
      <c r="E821" s="23"/>
      <c r="F821" s="23"/>
      <c r="G821" s="23"/>
      <c r="H821" s="23"/>
      <c r="I821" s="29"/>
      <c r="J821" s="29"/>
      <c r="K821" s="29"/>
      <c r="L821" s="26"/>
      <c r="M821" s="23"/>
      <c r="N821" s="23"/>
      <c r="Y821" s="18"/>
      <c r="Z821" s="18"/>
      <c r="AA821" s="18"/>
      <c r="AB821" s="18"/>
      <c r="AC821" s="18"/>
      <c r="AD821" s="18"/>
      <c r="AE821" s="18"/>
      <c r="AF821" s="18"/>
      <c r="AG821" s="1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row>
    <row r="822" spans="1:82" s="20" customFormat="1" ht="13.5">
      <c r="A822" s="27"/>
      <c r="B822" s="18"/>
      <c r="C822" s="23"/>
      <c r="D822" s="23"/>
      <c r="E822" s="23"/>
      <c r="F822" s="23"/>
      <c r="G822" s="23"/>
      <c r="H822" s="23"/>
      <c r="I822" s="29"/>
      <c r="J822" s="29"/>
      <c r="K822" s="29"/>
      <c r="L822" s="26"/>
      <c r="M822" s="23"/>
      <c r="N822" s="23"/>
      <c r="Y822" s="18"/>
      <c r="Z822" s="18"/>
      <c r="AA822" s="18"/>
      <c r="AB822" s="18"/>
      <c r="AC822" s="18"/>
      <c r="AD822" s="18"/>
      <c r="AE822" s="18"/>
      <c r="AF822" s="18"/>
      <c r="AG822" s="1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row>
    <row r="823" spans="1:82" s="20" customFormat="1" ht="13.5">
      <c r="A823" s="27"/>
      <c r="B823" s="18"/>
      <c r="C823" s="23"/>
      <c r="D823" s="23"/>
      <c r="E823" s="23"/>
      <c r="F823" s="23"/>
      <c r="G823" s="23"/>
      <c r="H823" s="23"/>
      <c r="I823" s="29"/>
      <c r="J823" s="29"/>
      <c r="K823" s="29"/>
      <c r="L823" s="26"/>
      <c r="M823" s="23"/>
      <c r="N823" s="23"/>
      <c r="Y823" s="18"/>
      <c r="Z823" s="18"/>
      <c r="AA823" s="18"/>
      <c r="AB823" s="18"/>
      <c r="AC823" s="18"/>
      <c r="AD823" s="18"/>
      <c r="AE823" s="18"/>
      <c r="AF823" s="18"/>
      <c r="AG823" s="1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row>
    <row r="824" spans="1:82" s="20" customFormat="1" ht="13.5">
      <c r="A824" s="27"/>
      <c r="B824" s="18"/>
      <c r="C824" s="23"/>
      <c r="D824" s="23"/>
      <c r="E824" s="23"/>
      <c r="F824" s="23"/>
      <c r="G824" s="23"/>
      <c r="H824" s="23"/>
      <c r="I824" s="29"/>
      <c r="J824" s="29"/>
      <c r="K824" s="29"/>
      <c r="L824" s="26"/>
      <c r="M824" s="23"/>
      <c r="N824" s="23"/>
      <c r="Y824" s="18"/>
      <c r="Z824" s="18"/>
      <c r="AA824" s="18"/>
      <c r="AB824" s="18"/>
      <c r="AC824" s="18"/>
      <c r="AD824" s="18"/>
      <c r="AE824" s="18"/>
      <c r="AF824" s="18"/>
      <c r="AG824" s="1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row>
    <row r="825" spans="1:82" s="20" customFormat="1" ht="13.5">
      <c r="A825" s="27"/>
      <c r="B825" s="18"/>
      <c r="C825" s="23"/>
      <c r="D825" s="23"/>
      <c r="E825" s="23"/>
      <c r="F825" s="23"/>
      <c r="G825" s="23"/>
      <c r="H825" s="23"/>
      <c r="I825" s="29"/>
      <c r="J825" s="29"/>
      <c r="K825" s="29"/>
      <c r="L825" s="26"/>
      <c r="M825" s="23"/>
      <c r="N825" s="23"/>
      <c r="Y825" s="18"/>
      <c r="Z825" s="18"/>
      <c r="AA825" s="18"/>
      <c r="AB825" s="18"/>
      <c r="AC825" s="18"/>
      <c r="AD825" s="18"/>
      <c r="AE825" s="18"/>
      <c r="AF825" s="18"/>
      <c r="AG825" s="1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row>
    <row r="826" spans="1:82" s="20" customFormat="1" ht="13.5">
      <c r="A826" s="27"/>
      <c r="B826" s="18"/>
      <c r="C826" s="23"/>
      <c r="D826" s="23"/>
      <c r="E826" s="23"/>
      <c r="F826" s="23"/>
      <c r="G826" s="23"/>
      <c r="H826" s="23"/>
      <c r="I826" s="29"/>
      <c r="J826" s="29"/>
      <c r="K826" s="29"/>
      <c r="L826" s="26"/>
      <c r="M826" s="23"/>
      <c r="N826" s="23"/>
      <c r="Y826" s="18"/>
      <c r="Z826" s="18"/>
      <c r="AA826" s="18"/>
      <c r="AB826" s="18"/>
      <c r="AC826" s="18"/>
      <c r="AD826" s="18"/>
      <c r="AE826" s="18"/>
      <c r="AF826" s="18"/>
      <c r="AG826" s="1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row>
    <row r="827" spans="1:82" s="20" customFormat="1" ht="13.5">
      <c r="A827" s="27"/>
      <c r="B827" s="18"/>
      <c r="C827" s="23"/>
      <c r="D827" s="23"/>
      <c r="E827" s="23"/>
      <c r="F827" s="23"/>
      <c r="G827" s="23"/>
      <c r="H827" s="23"/>
      <c r="I827" s="29"/>
      <c r="J827" s="29"/>
      <c r="K827" s="29"/>
      <c r="L827" s="26"/>
      <c r="M827" s="23"/>
      <c r="N827" s="23"/>
      <c r="Y827" s="18"/>
      <c r="Z827" s="18"/>
      <c r="AA827" s="18"/>
      <c r="AB827" s="18"/>
      <c r="AC827" s="18"/>
      <c r="AD827" s="18"/>
      <c r="AE827" s="18"/>
      <c r="AF827" s="18"/>
      <c r="AG827" s="1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row>
    <row r="828" spans="1:82" s="20" customFormat="1" ht="13.5">
      <c r="A828" s="27"/>
      <c r="B828" s="18"/>
      <c r="C828" s="23"/>
      <c r="D828" s="23"/>
      <c r="E828" s="23"/>
      <c r="F828" s="23"/>
      <c r="G828" s="23"/>
      <c r="H828" s="23"/>
      <c r="I828" s="29"/>
      <c r="J828" s="29"/>
      <c r="K828" s="29"/>
      <c r="L828" s="26"/>
      <c r="M828" s="23"/>
      <c r="N828" s="23"/>
      <c r="Y828" s="18"/>
      <c r="Z828" s="18"/>
      <c r="AA828" s="18"/>
      <c r="AB828" s="18"/>
      <c r="AC828" s="18"/>
      <c r="AD828" s="18"/>
      <c r="AE828" s="18"/>
      <c r="AF828" s="18"/>
      <c r="AG828" s="1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row>
    <row r="829" spans="1:82" s="20" customFormat="1" ht="13.5">
      <c r="A829" s="27"/>
      <c r="B829" s="18"/>
      <c r="C829" s="23"/>
      <c r="D829" s="23"/>
      <c r="E829" s="23"/>
      <c r="F829" s="23"/>
      <c r="G829" s="23"/>
      <c r="H829" s="23"/>
      <c r="I829" s="29"/>
      <c r="J829" s="29"/>
      <c r="K829" s="29"/>
      <c r="L829" s="26"/>
      <c r="M829" s="23"/>
      <c r="N829" s="23"/>
      <c r="Y829" s="18"/>
      <c r="Z829" s="18"/>
      <c r="AA829" s="18"/>
      <c r="AB829" s="18"/>
      <c r="AC829" s="18"/>
      <c r="AD829" s="18"/>
      <c r="AE829" s="18"/>
      <c r="AF829" s="18"/>
      <c r="AG829" s="1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row>
    <row r="830" spans="1:82" s="20" customFormat="1" ht="13.5">
      <c r="A830" s="27"/>
      <c r="B830" s="18"/>
      <c r="C830" s="23"/>
      <c r="D830" s="23"/>
      <c r="E830" s="23"/>
      <c r="F830" s="23"/>
      <c r="G830" s="23"/>
      <c r="H830" s="23"/>
      <c r="I830" s="29"/>
      <c r="J830" s="29"/>
      <c r="K830" s="29"/>
      <c r="L830" s="26"/>
      <c r="M830" s="23"/>
      <c r="N830" s="23"/>
      <c r="Y830" s="18"/>
      <c r="Z830" s="18"/>
      <c r="AA830" s="18"/>
      <c r="AB830" s="18"/>
      <c r="AC830" s="18"/>
      <c r="AD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row>
    <row r="831" spans="1:82" s="20" customFormat="1" ht="13.5">
      <c r="A831" s="27"/>
      <c r="B831" s="18"/>
      <c r="C831" s="23"/>
      <c r="D831" s="23"/>
      <c r="E831" s="23"/>
      <c r="F831" s="23"/>
      <c r="G831" s="23"/>
      <c r="H831" s="23"/>
      <c r="I831" s="29"/>
      <c r="J831" s="29"/>
      <c r="K831" s="29"/>
      <c r="L831" s="26"/>
      <c r="M831" s="23"/>
      <c r="N831" s="23"/>
      <c r="Y831" s="18"/>
      <c r="Z831" s="18"/>
      <c r="AA831" s="18"/>
      <c r="AB831" s="18"/>
      <c r="AC831" s="18"/>
      <c r="AD831" s="18"/>
      <c r="AE831" s="18"/>
      <c r="AF831" s="18"/>
      <c r="AG831" s="1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row>
    <row r="832" spans="1:82" s="20" customFormat="1" ht="13.5">
      <c r="A832" s="27"/>
      <c r="B832" s="18"/>
      <c r="C832" s="23"/>
      <c r="D832" s="23"/>
      <c r="E832" s="23"/>
      <c r="F832" s="23"/>
      <c r="G832" s="23"/>
      <c r="H832" s="23"/>
      <c r="I832" s="29"/>
      <c r="J832" s="29"/>
      <c r="K832" s="29"/>
      <c r="L832" s="26"/>
      <c r="M832" s="23"/>
      <c r="N832" s="23"/>
      <c r="Y832" s="18"/>
      <c r="Z832" s="18"/>
      <c r="AA832" s="18"/>
      <c r="AB832" s="18"/>
      <c r="AC832" s="18"/>
      <c r="AD832" s="18"/>
      <c r="AE832" s="18"/>
      <c r="AF832" s="18"/>
      <c r="AG832" s="1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row>
    <row r="833" spans="1:82" s="20" customFormat="1" ht="13.5">
      <c r="A833" s="27"/>
      <c r="B833" s="18"/>
      <c r="C833" s="23"/>
      <c r="D833" s="23"/>
      <c r="E833" s="23"/>
      <c r="F833" s="23"/>
      <c r="G833" s="23"/>
      <c r="H833" s="23"/>
      <c r="I833" s="29"/>
      <c r="J833" s="29"/>
      <c r="K833" s="29"/>
      <c r="L833" s="26"/>
      <c r="M833" s="23"/>
      <c r="N833" s="23"/>
      <c r="Y833" s="18"/>
      <c r="Z833" s="18"/>
      <c r="AA833" s="18"/>
      <c r="AB833" s="18"/>
      <c r="AC833" s="18"/>
      <c r="AD833" s="18"/>
      <c r="AE833" s="18"/>
      <c r="AF833" s="18"/>
      <c r="AG833" s="1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row>
    <row r="834" spans="1:82" s="20" customFormat="1" ht="13.5">
      <c r="A834" s="27"/>
      <c r="B834" s="18"/>
      <c r="C834" s="23"/>
      <c r="D834" s="23"/>
      <c r="E834" s="23"/>
      <c r="F834" s="23"/>
      <c r="G834" s="23"/>
      <c r="H834" s="23"/>
      <c r="I834" s="29"/>
      <c r="J834" s="29"/>
      <c r="K834" s="29"/>
      <c r="L834" s="26"/>
      <c r="M834" s="23"/>
      <c r="N834" s="23"/>
      <c r="Y834" s="18"/>
      <c r="Z834" s="18"/>
      <c r="AA834" s="18"/>
      <c r="AB834" s="18"/>
      <c r="AC834" s="18"/>
      <c r="AD834" s="18"/>
      <c r="AE834" s="18"/>
      <c r="AF834" s="18"/>
      <c r="AG834" s="1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row>
    <row r="835" spans="1:82" s="20" customFormat="1" ht="13.5">
      <c r="A835" s="27"/>
      <c r="B835" s="18"/>
      <c r="C835" s="23"/>
      <c r="D835" s="23"/>
      <c r="E835" s="23"/>
      <c r="F835" s="23"/>
      <c r="G835" s="23"/>
      <c r="H835" s="23"/>
      <c r="I835" s="29"/>
      <c r="J835" s="29"/>
      <c r="K835" s="29"/>
      <c r="L835" s="26"/>
      <c r="M835" s="23"/>
      <c r="N835" s="23"/>
      <c r="Y835" s="18"/>
      <c r="Z835" s="18"/>
      <c r="AA835" s="18"/>
      <c r="AB835" s="18"/>
      <c r="AC835" s="18"/>
      <c r="AD835" s="18"/>
      <c r="AE835" s="18"/>
      <c r="AF835" s="18"/>
      <c r="AG835" s="1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row>
    <row r="836" spans="1:82" s="20" customFormat="1" ht="13.5">
      <c r="A836" s="27"/>
      <c r="B836" s="18"/>
      <c r="C836" s="23"/>
      <c r="D836" s="23"/>
      <c r="E836" s="23"/>
      <c r="F836" s="23"/>
      <c r="G836" s="23"/>
      <c r="H836" s="23"/>
      <c r="I836" s="29"/>
      <c r="J836" s="29"/>
      <c r="K836" s="29"/>
      <c r="L836" s="26"/>
      <c r="M836" s="23"/>
      <c r="N836" s="23"/>
      <c r="Y836" s="18"/>
      <c r="Z836" s="18"/>
      <c r="AA836" s="18"/>
      <c r="AB836" s="18"/>
      <c r="AC836" s="18"/>
      <c r="AD836" s="18"/>
      <c r="AE836" s="18"/>
      <c r="AF836" s="18"/>
      <c r="AG836" s="1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row>
    <row r="837" spans="1:82" s="20" customFormat="1" ht="13.5">
      <c r="A837" s="27"/>
      <c r="B837" s="18"/>
      <c r="C837" s="23"/>
      <c r="D837" s="23"/>
      <c r="E837" s="23"/>
      <c r="F837" s="23"/>
      <c r="G837" s="23"/>
      <c r="H837" s="23"/>
      <c r="I837" s="29"/>
      <c r="J837" s="29"/>
      <c r="K837" s="29"/>
      <c r="L837" s="26"/>
      <c r="M837" s="23"/>
      <c r="N837" s="23"/>
      <c r="Y837" s="18"/>
      <c r="Z837" s="18"/>
      <c r="AA837" s="18"/>
      <c r="AB837" s="18"/>
      <c r="AC837" s="18"/>
      <c r="AD837" s="18"/>
      <c r="AE837" s="18"/>
      <c r="AF837" s="18"/>
      <c r="AG837" s="1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row>
    <row r="838" spans="1:82" s="20" customFormat="1" ht="13.5">
      <c r="A838" s="27"/>
      <c r="B838" s="18"/>
      <c r="C838" s="23"/>
      <c r="D838" s="23"/>
      <c r="E838" s="23"/>
      <c r="F838" s="23"/>
      <c r="G838" s="23"/>
      <c r="H838" s="23"/>
      <c r="I838" s="29"/>
      <c r="J838" s="29"/>
      <c r="K838" s="29"/>
      <c r="L838" s="26"/>
      <c r="M838" s="23"/>
      <c r="N838" s="23"/>
      <c r="Y838" s="18"/>
      <c r="Z838" s="18"/>
      <c r="AA838" s="18"/>
      <c r="AB838" s="18"/>
      <c r="AC838" s="18"/>
      <c r="AD838" s="18"/>
      <c r="AE838" s="18"/>
      <c r="AF838" s="18"/>
      <c r="AG838" s="1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row>
    <row r="839" spans="1:82" s="20" customFormat="1" ht="13.5">
      <c r="A839" s="27"/>
      <c r="B839" s="18"/>
      <c r="C839" s="23"/>
      <c r="D839" s="23"/>
      <c r="E839" s="23"/>
      <c r="F839" s="23"/>
      <c r="G839" s="23"/>
      <c r="H839" s="23"/>
      <c r="I839" s="29"/>
      <c r="J839" s="29"/>
      <c r="K839" s="29"/>
      <c r="L839" s="26"/>
      <c r="M839" s="23"/>
      <c r="N839" s="23"/>
      <c r="Y839" s="18"/>
      <c r="Z839" s="18"/>
      <c r="AA839" s="18"/>
      <c r="AB839" s="18"/>
      <c r="AC839" s="18"/>
      <c r="AD839" s="18"/>
      <c r="AE839" s="18"/>
      <c r="AF839" s="18"/>
      <c r="AG839" s="1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row>
    <row r="840" spans="1:82" s="20" customFormat="1" ht="13.5">
      <c r="A840" s="27"/>
      <c r="B840" s="18"/>
      <c r="C840" s="23"/>
      <c r="D840" s="23"/>
      <c r="E840" s="23"/>
      <c r="F840" s="23"/>
      <c r="G840" s="23"/>
      <c r="H840" s="23"/>
      <c r="I840" s="29"/>
      <c r="J840" s="29"/>
      <c r="K840" s="29"/>
      <c r="L840" s="26"/>
      <c r="M840" s="23"/>
      <c r="N840" s="23"/>
      <c r="Y840" s="18"/>
      <c r="Z840" s="18"/>
      <c r="AA840" s="18"/>
      <c r="AB840" s="18"/>
      <c r="AC840" s="18"/>
      <c r="AD840" s="18"/>
      <c r="AE840" s="18"/>
      <c r="AF840" s="18"/>
      <c r="AG840" s="1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row>
    <row r="841" spans="1:82" s="20" customFormat="1" ht="13.5">
      <c r="A841" s="27"/>
      <c r="B841" s="18"/>
      <c r="C841" s="23"/>
      <c r="D841" s="23"/>
      <c r="E841" s="23"/>
      <c r="F841" s="23"/>
      <c r="G841" s="23"/>
      <c r="H841" s="23"/>
      <c r="I841" s="29"/>
      <c r="J841" s="29"/>
      <c r="K841" s="29"/>
      <c r="L841" s="26"/>
      <c r="M841" s="23"/>
      <c r="N841" s="23"/>
      <c r="Y841" s="18"/>
      <c r="Z841" s="18"/>
      <c r="AA841" s="18"/>
      <c r="AB841" s="18"/>
      <c r="AC841" s="18"/>
      <c r="AD841" s="18"/>
      <c r="AE841" s="18"/>
      <c r="AF841" s="18"/>
      <c r="AG841" s="1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row>
    <row r="842" spans="1:82" s="20" customFormat="1" ht="13.5">
      <c r="A842" s="27"/>
      <c r="B842" s="18"/>
      <c r="C842" s="23"/>
      <c r="D842" s="23"/>
      <c r="E842" s="23"/>
      <c r="F842" s="23"/>
      <c r="G842" s="23"/>
      <c r="H842" s="23"/>
      <c r="I842" s="29"/>
      <c r="J842" s="29"/>
      <c r="K842" s="29"/>
      <c r="L842" s="26"/>
      <c r="M842" s="23"/>
      <c r="N842" s="23"/>
      <c r="Y842" s="18"/>
      <c r="Z842" s="18"/>
      <c r="AA842" s="18"/>
      <c r="AB842" s="18"/>
      <c r="AC842" s="18"/>
      <c r="AD842" s="18"/>
      <c r="AE842" s="18"/>
      <c r="AF842" s="18"/>
      <c r="AG842" s="1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row>
    <row r="843" spans="1:82" s="20" customFormat="1" ht="13.5">
      <c r="A843" s="27"/>
      <c r="B843" s="18"/>
      <c r="C843" s="23"/>
      <c r="D843" s="23"/>
      <c r="E843" s="23"/>
      <c r="F843" s="23"/>
      <c r="G843" s="23"/>
      <c r="H843" s="23"/>
      <c r="I843" s="29"/>
      <c r="J843" s="29"/>
      <c r="K843" s="29"/>
      <c r="L843" s="26"/>
      <c r="M843" s="23"/>
      <c r="N843" s="23"/>
      <c r="Y843" s="18"/>
      <c r="Z843" s="18"/>
      <c r="AA843" s="18"/>
      <c r="AB843" s="18"/>
      <c r="AC843" s="18"/>
      <c r="AD843" s="18"/>
      <c r="AE843" s="18"/>
      <c r="AF843" s="18"/>
      <c r="AG843" s="1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row>
    <row r="844" spans="1:82" s="20" customFormat="1" ht="13.5">
      <c r="A844" s="27"/>
      <c r="B844" s="18"/>
      <c r="C844" s="23"/>
      <c r="D844" s="23"/>
      <c r="E844" s="23"/>
      <c r="F844" s="23"/>
      <c r="G844" s="23"/>
      <c r="H844" s="23"/>
      <c r="I844" s="29"/>
      <c r="J844" s="29"/>
      <c r="K844" s="29"/>
      <c r="L844" s="26"/>
      <c r="M844" s="23"/>
      <c r="N844" s="23"/>
      <c r="Y844" s="18"/>
      <c r="Z844" s="18"/>
      <c r="AA844" s="18"/>
      <c r="AB844" s="18"/>
      <c r="AC844" s="18"/>
      <c r="AD844" s="18"/>
      <c r="AE844" s="18"/>
      <c r="AF844" s="18"/>
      <c r="AG844" s="1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row>
    <row r="845" spans="1:82" s="20" customFormat="1" ht="13.5">
      <c r="A845" s="27"/>
      <c r="B845" s="18"/>
      <c r="C845" s="23"/>
      <c r="D845" s="23"/>
      <c r="E845" s="23"/>
      <c r="F845" s="23"/>
      <c r="G845" s="23"/>
      <c r="H845" s="23"/>
      <c r="I845" s="29"/>
      <c r="J845" s="29"/>
      <c r="K845" s="29"/>
      <c r="L845" s="26"/>
      <c r="M845" s="23"/>
      <c r="N845" s="23"/>
      <c r="Y845" s="18"/>
      <c r="Z845" s="18"/>
      <c r="AA845" s="18"/>
      <c r="AB845" s="18"/>
      <c r="AC845" s="18"/>
      <c r="AD845" s="18"/>
      <c r="AE845" s="18"/>
      <c r="AF845" s="18"/>
      <c r="AG845" s="1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row>
    <row r="846" spans="1:82" s="20" customFormat="1" ht="13.5">
      <c r="A846" s="27"/>
      <c r="B846" s="18"/>
      <c r="C846" s="23"/>
      <c r="D846" s="23"/>
      <c r="E846" s="23"/>
      <c r="F846" s="23"/>
      <c r="G846" s="23"/>
      <c r="H846" s="23"/>
      <c r="I846" s="29"/>
      <c r="J846" s="29"/>
      <c r="K846" s="29"/>
      <c r="L846" s="26"/>
      <c r="M846" s="23"/>
      <c r="N846" s="23"/>
      <c r="Y846" s="18"/>
      <c r="Z846" s="18"/>
      <c r="AA846" s="18"/>
      <c r="AB846" s="18"/>
      <c r="AC846" s="18"/>
      <c r="AD846" s="18"/>
      <c r="AE846" s="18"/>
      <c r="AF846" s="18"/>
      <c r="AG846" s="1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row>
    <row r="847" spans="1:82" s="20" customFormat="1" ht="13.5">
      <c r="A847" s="27"/>
      <c r="B847" s="18"/>
      <c r="C847" s="23"/>
      <c r="D847" s="23"/>
      <c r="E847" s="23"/>
      <c r="F847" s="23"/>
      <c r="G847" s="23"/>
      <c r="H847" s="23"/>
      <c r="I847" s="29"/>
      <c r="J847" s="29"/>
      <c r="K847" s="29"/>
      <c r="L847" s="26"/>
      <c r="M847" s="23"/>
      <c r="N847" s="23"/>
      <c r="Y847" s="18"/>
      <c r="Z847" s="18"/>
      <c r="AA847" s="18"/>
      <c r="AB847" s="18"/>
      <c r="AC847" s="18"/>
      <c r="AD847" s="18"/>
      <c r="AE847" s="18"/>
      <c r="AF847" s="18"/>
      <c r="AG847" s="1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row>
    <row r="848" spans="1:82" s="20" customFormat="1" ht="13.5">
      <c r="A848" s="27"/>
      <c r="B848" s="18"/>
      <c r="C848" s="23"/>
      <c r="D848" s="23"/>
      <c r="E848" s="23"/>
      <c r="F848" s="23"/>
      <c r="G848" s="23"/>
      <c r="H848" s="23"/>
      <c r="I848" s="29"/>
      <c r="J848" s="29"/>
      <c r="K848" s="29"/>
      <c r="L848" s="26"/>
      <c r="M848" s="23"/>
      <c r="N848" s="23"/>
      <c r="Y848" s="18"/>
      <c r="Z848" s="18"/>
      <c r="AA848" s="18"/>
      <c r="AB848" s="18"/>
      <c r="AC848" s="18"/>
      <c r="AD848" s="18"/>
      <c r="AE848" s="18"/>
      <c r="AF848" s="18"/>
      <c r="AG848" s="1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row>
    <row r="849" spans="1:82" s="20" customFormat="1" ht="13.5">
      <c r="A849" s="27"/>
      <c r="B849" s="18"/>
      <c r="C849" s="23"/>
      <c r="D849" s="23"/>
      <c r="E849" s="23"/>
      <c r="F849" s="23"/>
      <c r="G849" s="23"/>
      <c r="H849" s="23"/>
      <c r="I849" s="29"/>
      <c r="J849" s="29"/>
      <c r="K849" s="29"/>
      <c r="L849" s="26"/>
      <c r="M849" s="23"/>
      <c r="N849" s="23"/>
      <c r="Y849" s="18"/>
      <c r="Z849" s="18"/>
      <c r="AA849" s="18"/>
      <c r="AB849" s="18"/>
      <c r="AC849" s="18"/>
      <c r="AD849" s="18"/>
      <c r="AE849" s="18"/>
      <c r="AF849" s="18"/>
      <c r="AG849" s="1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row>
    <row r="850" spans="1:82" s="20" customFormat="1" ht="13.5">
      <c r="A850" s="27"/>
      <c r="B850" s="18"/>
      <c r="C850" s="23"/>
      <c r="D850" s="23"/>
      <c r="E850" s="23"/>
      <c r="F850" s="23"/>
      <c r="G850" s="23"/>
      <c r="H850" s="23"/>
      <c r="I850" s="29"/>
      <c r="J850" s="29"/>
      <c r="K850" s="29"/>
      <c r="L850" s="26"/>
      <c r="M850" s="23"/>
      <c r="N850" s="23"/>
      <c r="Y850" s="18"/>
      <c r="Z850" s="18"/>
      <c r="AA850" s="18"/>
      <c r="AB850" s="18"/>
      <c r="AC850" s="18"/>
      <c r="AD850" s="18"/>
      <c r="AE850" s="18"/>
      <c r="AF850" s="18"/>
      <c r="AG850" s="1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row>
    <row r="851" spans="1:82" s="20" customFormat="1" ht="13.5">
      <c r="A851" s="27"/>
      <c r="B851" s="18"/>
      <c r="C851" s="23"/>
      <c r="D851" s="23"/>
      <c r="E851" s="23"/>
      <c r="F851" s="23"/>
      <c r="G851" s="23"/>
      <c r="H851" s="23"/>
      <c r="I851" s="29"/>
      <c r="J851" s="29"/>
      <c r="K851" s="29"/>
      <c r="L851" s="26"/>
      <c r="M851" s="23"/>
      <c r="N851" s="23"/>
      <c r="Y851" s="18"/>
      <c r="Z851" s="18"/>
      <c r="AA851" s="18"/>
      <c r="AB851" s="18"/>
      <c r="AC851" s="18"/>
      <c r="AD851" s="18"/>
      <c r="AE851" s="18"/>
      <c r="AF851" s="18"/>
      <c r="AG851" s="1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row>
    <row r="852" spans="1:82" s="20" customFormat="1" ht="13.5">
      <c r="A852" s="27"/>
      <c r="B852" s="18"/>
      <c r="C852" s="23"/>
      <c r="D852" s="23"/>
      <c r="E852" s="23"/>
      <c r="F852" s="23"/>
      <c r="G852" s="23"/>
      <c r="H852" s="23"/>
      <c r="I852" s="29"/>
      <c r="J852" s="29"/>
      <c r="K852" s="29"/>
      <c r="L852" s="26"/>
      <c r="M852" s="23"/>
      <c r="N852" s="23"/>
      <c r="Y852" s="18"/>
      <c r="Z852" s="18"/>
      <c r="AA852" s="18"/>
      <c r="AB852" s="18"/>
      <c r="AC852" s="18"/>
      <c r="AD852" s="18"/>
      <c r="AE852" s="18"/>
      <c r="AF852" s="18"/>
      <c r="AG852" s="1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row>
    <row r="853" spans="1:82" s="20" customFormat="1" ht="13.5">
      <c r="A853" s="27"/>
      <c r="B853" s="18"/>
      <c r="C853" s="23"/>
      <c r="D853" s="23"/>
      <c r="E853" s="23"/>
      <c r="F853" s="23"/>
      <c r="G853" s="23"/>
      <c r="H853" s="23"/>
      <c r="I853" s="29"/>
      <c r="J853" s="29"/>
      <c r="K853" s="29"/>
      <c r="L853" s="26"/>
      <c r="M853" s="23"/>
      <c r="N853" s="23"/>
      <c r="Y853" s="18"/>
      <c r="Z853" s="18"/>
      <c r="AA853" s="18"/>
      <c r="AB853" s="18"/>
      <c r="AC853" s="18"/>
      <c r="AD853" s="18"/>
      <c r="AE853" s="18"/>
      <c r="AF853" s="18"/>
      <c r="AG853" s="1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row>
    <row r="854" spans="1:82" s="20" customFormat="1" ht="13.5">
      <c r="A854" s="27"/>
      <c r="B854" s="18"/>
      <c r="C854" s="23"/>
      <c r="D854" s="23"/>
      <c r="E854" s="23"/>
      <c r="F854" s="23"/>
      <c r="G854" s="23"/>
      <c r="H854" s="23"/>
      <c r="I854" s="29"/>
      <c r="J854" s="29"/>
      <c r="K854" s="29"/>
      <c r="L854" s="26"/>
      <c r="M854" s="23"/>
      <c r="N854" s="23"/>
      <c r="Y854" s="18"/>
      <c r="Z854" s="18"/>
      <c r="AA854" s="18"/>
      <c r="AB854" s="18"/>
      <c r="AC854" s="18"/>
      <c r="AD854" s="18"/>
      <c r="AE854" s="18"/>
      <c r="AF854" s="18"/>
      <c r="AG854" s="1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row>
    <row r="855" spans="1:82" s="20" customFormat="1" ht="13.5">
      <c r="A855" s="27"/>
      <c r="B855" s="18"/>
      <c r="C855" s="23"/>
      <c r="D855" s="23"/>
      <c r="E855" s="23"/>
      <c r="F855" s="23"/>
      <c r="G855" s="23"/>
      <c r="H855" s="23"/>
      <c r="I855" s="29"/>
      <c r="J855" s="29"/>
      <c r="K855" s="29"/>
      <c r="L855" s="26"/>
      <c r="M855" s="23"/>
      <c r="N855" s="23"/>
      <c r="Y855" s="18"/>
      <c r="Z855" s="18"/>
      <c r="AA855" s="18"/>
      <c r="AB855" s="18"/>
      <c r="AC855" s="18"/>
      <c r="AD855" s="18"/>
      <c r="AE855" s="18"/>
      <c r="AF855" s="18"/>
      <c r="AG855" s="1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row>
    <row r="856" spans="1:82" s="20" customFormat="1" ht="13.5">
      <c r="A856" s="27"/>
      <c r="B856" s="18"/>
      <c r="C856" s="23"/>
      <c r="D856" s="23"/>
      <c r="E856" s="23"/>
      <c r="F856" s="23"/>
      <c r="G856" s="23"/>
      <c r="H856" s="23"/>
      <c r="I856" s="29"/>
      <c r="J856" s="29"/>
      <c r="K856" s="29"/>
      <c r="L856" s="26"/>
      <c r="M856" s="23"/>
      <c r="N856" s="23"/>
      <c r="Y856" s="18"/>
      <c r="Z856" s="18"/>
      <c r="AA856" s="18"/>
      <c r="AB856" s="18"/>
      <c r="AC856" s="18"/>
      <c r="AD856" s="18"/>
      <c r="AE856" s="18"/>
      <c r="AF856" s="18"/>
      <c r="AG856" s="1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row>
    <row r="857" spans="1:82" s="20" customFormat="1" ht="13.5">
      <c r="A857" s="27"/>
      <c r="B857" s="18"/>
      <c r="C857" s="23"/>
      <c r="D857" s="23"/>
      <c r="E857" s="23"/>
      <c r="F857" s="23"/>
      <c r="G857" s="23"/>
      <c r="H857" s="23"/>
      <c r="I857" s="29"/>
      <c r="J857" s="29"/>
      <c r="K857" s="29"/>
      <c r="L857" s="26"/>
      <c r="M857" s="23"/>
      <c r="N857" s="23"/>
      <c r="Y857" s="18"/>
      <c r="Z857" s="18"/>
      <c r="AA857" s="18"/>
      <c r="AB857" s="18"/>
      <c r="AC857" s="18"/>
      <c r="AD857" s="18"/>
      <c r="AE857" s="18"/>
      <c r="AF857" s="18"/>
      <c r="AG857" s="1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row>
    <row r="858" spans="1:82" s="20" customFormat="1" ht="13.5">
      <c r="A858" s="27"/>
      <c r="B858" s="18"/>
      <c r="C858" s="23"/>
      <c r="D858" s="23"/>
      <c r="E858" s="23"/>
      <c r="F858" s="23"/>
      <c r="G858" s="23"/>
      <c r="H858" s="23"/>
      <c r="I858" s="29"/>
      <c r="J858" s="29"/>
      <c r="K858" s="29"/>
      <c r="L858" s="26"/>
      <c r="M858" s="23"/>
      <c r="N858" s="23"/>
      <c r="Y858" s="18"/>
      <c r="Z858" s="18"/>
      <c r="AA858" s="18"/>
      <c r="AB858" s="18"/>
      <c r="AC858" s="18"/>
      <c r="AD858" s="18"/>
      <c r="AE858" s="18"/>
      <c r="AF858" s="18"/>
      <c r="AG858" s="1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row>
    <row r="859" spans="1:82" s="20" customFormat="1" ht="13.5">
      <c r="A859" s="27"/>
      <c r="B859" s="18"/>
      <c r="C859" s="23"/>
      <c r="D859" s="23"/>
      <c r="E859" s="23"/>
      <c r="F859" s="23"/>
      <c r="G859" s="23"/>
      <c r="H859" s="23"/>
      <c r="I859" s="29"/>
      <c r="J859" s="29"/>
      <c r="K859" s="29"/>
      <c r="L859" s="26"/>
      <c r="M859" s="23"/>
      <c r="N859" s="23"/>
      <c r="Y859" s="18"/>
      <c r="Z859" s="18"/>
      <c r="AA859" s="18"/>
      <c r="AB859" s="18"/>
      <c r="AC859" s="18"/>
      <c r="AD859" s="18"/>
      <c r="AE859" s="18"/>
      <c r="AF859" s="18"/>
      <c r="AG859" s="1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row>
    <row r="860" spans="1:82" s="20" customFormat="1" ht="13.5">
      <c r="A860" s="27"/>
      <c r="B860" s="18"/>
      <c r="C860" s="23"/>
      <c r="D860" s="23"/>
      <c r="E860" s="23"/>
      <c r="F860" s="23"/>
      <c r="G860" s="23"/>
      <c r="H860" s="23"/>
      <c r="I860" s="29"/>
      <c r="J860" s="29"/>
      <c r="K860" s="29"/>
      <c r="L860" s="26"/>
      <c r="M860" s="23"/>
      <c r="N860" s="23"/>
      <c r="Y860" s="18"/>
      <c r="Z860" s="18"/>
      <c r="AA860" s="18"/>
      <c r="AB860" s="18"/>
      <c r="AC860" s="18"/>
      <c r="AD860" s="18"/>
      <c r="AE860" s="18"/>
      <c r="AF860" s="18"/>
      <c r="AG860" s="1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row>
    <row r="861" spans="1:82" s="20" customFormat="1" ht="13.5">
      <c r="A861" s="27"/>
      <c r="B861" s="18"/>
      <c r="C861" s="23"/>
      <c r="D861" s="23"/>
      <c r="E861" s="23"/>
      <c r="F861" s="23"/>
      <c r="G861" s="23"/>
      <c r="H861" s="23"/>
      <c r="I861" s="29"/>
      <c r="J861" s="29"/>
      <c r="K861" s="29"/>
      <c r="L861" s="26"/>
      <c r="M861" s="23"/>
      <c r="N861" s="23"/>
      <c r="Y861" s="18"/>
      <c r="Z861" s="18"/>
      <c r="AA861" s="18"/>
      <c r="AB861" s="18"/>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row>
    <row r="862" spans="1:82" s="20" customFormat="1" ht="13.5">
      <c r="A862" s="27"/>
      <c r="B862" s="18"/>
      <c r="C862" s="23"/>
      <c r="D862" s="23"/>
      <c r="E862" s="23"/>
      <c r="F862" s="23"/>
      <c r="G862" s="23"/>
      <c r="H862" s="23"/>
      <c r="I862" s="29"/>
      <c r="J862" s="29"/>
      <c r="K862" s="29"/>
      <c r="L862" s="26"/>
      <c r="M862" s="23"/>
      <c r="N862" s="23"/>
      <c r="Y862" s="18"/>
      <c r="Z862" s="18"/>
      <c r="AA862" s="18"/>
      <c r="AB862" s="18"/>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row>
    <row r="863" spans="1:82" s="20" customFormat="1" ht="13.5">
      <c r="A863" s="27"/>
      <c r="B863" s="18"/>
      <c r="C863" s="23"/>
      <c r="D863" s="23"/>
      <c r="E863" s="23"/>
      <c r="F863" s="23"/>
      <c r="G863" s="23"/>
      <c r="H863" s="23"/>
      <c r="I863" s="29"/>
      <c r="J863" s="29"/>
      <c r="K863" s="29"/>
      <c r="L863" s="26"/>
      <c r="M863" s="23"/>
      <c r="N863" s="23"/>
      <c r="Y863" s="18"/>
      <c r="Z863" s="18"/>
      <c r="AA863" s="18"/>
      <c r="AB863" s="18"/>
      <c r="AC863" s="18"/>
      <c r="AD863" s="18"/>
      <c r="AE863" s="18"/>
      <c r="AF863" s="18"/>
      <c r="AG863" s="1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row>
    <row r="864" spans="1:82" s="20" customFormat="1" ht="13.5">
      <c r="A864" s="27"/>
      <c r="B864" s="18"/>
      <c r="C864" s="23"/>
      <c r="D864" s="23"/>
      <c r="E864" s="23"/>
      <c r="F864" s="23"/>
      <c r="G864" s="23"/>
      <c r="H864" s="23"/>
      <c r="I864" s="29"/>
      <c r="J864" s="29"/>
      <c r="K864" s="29"/>
      <c r="L864" s="26"/>
      <c r="M864" s="23"/>
      <c r="N864" s="23"/>
      <c r="Y864" s="18"/>
      <c r="Z864" s="18"/>
      <c r="AA864" s="18"/>
      <c r="AB864" s="18"/>
      <c r="AC864" s="18"/>
      <c r="AD864" s="18"/>
      <c r="AE864" s="18"/>
      <c r="AF864" s="18"/>
      <c r="AG864" s="1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row>
    <row r="865" spans="1:82" s="20" customFormat="1" ht="13.5">
      <c r="A865" s="27"/>
      <c r="B865" s="18"/>
      <c r="C865" s="23"/>
      <c r="D865" s="23"/>
      <c r="E865" s="23"/>
      <c r="F865" s="23"/>
      <c r="G865" s="23"/>
      <c r="H865" s="23"/>
      <c r="I865" s="29"/>
      <c r="J865" s="29"/>
      <c r="K865" s="29"/>
      <c r="L865" s="26"/>
      <c r="M865" s="23"/>
      <c r="N865" s="23"/>
      <c r="Y865" s="18"/>
      <c r="Z865" s="18"/>
      <c r="AA865" s="18"/>
      <c r="AB865" s="18"/>
      <c r="AC865" s="18"/>
      <c r="AD865" s="18"/>
      <c r="AE865" s="18"/>
      <c r="AF865" s="18"/>
      <c r="AG865" s="1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row>
    <row r="866" spans="1:82" s="20" customFormat="1" ht="13.5">
      <c r="A866" s="27"/>
      <c r="B866" s="18"/>
      <c r="C866" s="23"/>
      <c r="D866" s="23"/>
      <c r="E866" s="23"/>
      <c r="F866" s="23"/>
      <c r="G866" s="23"/>
      <c r="H866" s="23"/>
      <c r="I866" s="29"/>
      <c r="J866" s="29"/>
      <c r="K866" s="29"/>
      <c r="L866" s="26"/>
      <c r="M866" s="23"/>
      <c r="N866" s="23"/>
      <c r="Y866" s="18"/>
      <c r="Z866" s="18"/>
      <c r="AA866" s="18"/>
      <c r="AB866" s="18"/>
      <c r="AC866" s="18"/>
      <c r="AD866" s="18"/>
      <c r="AE866" s="18"/>
      <c r="AF866" s="18"/>
      <c r="AG866" s="1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row>
    <row r="867" spans="1:82" s="20" customFormat="1" ht="13.5">
      <c r="A867" s="27"/>
      <c r="B867" s="18"/>
      <c r="C867" s="23"/>
      <c r="D867" s="23"/>
      <c r="E867" s="23"/>
      <c r="F867" s="23"/>
      <c r="G867" s="23"/>
      <c r="H867" s="23"/>
      <c r="I867" s="29"/>
      <c r="J867" s="29"/>
      <c r="K867" s="29"/>
      <c r="L867" s="26"/>
      <c r="M867" s="23"/>
      <c r="N867" s="23"/>
      <c r="Y867" s="18"/>
      <c r="Z867" s="18"/>
      <c r="AA867" s="18"/>
      <c r="AB867" s="18"/>
      <c r="AC867" s="18"/>
      <c r="AD867" s="18"/>
      <c r="AE867" s="18"/>
      <c r="AF867" s="18"/>
      <c r="AG867" s="1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row>
    <row r="868" spans="1:82" s="20" customFormat="1" ht="13.5">
      <c r="A868" s="27"/>
      <c r="B868" s="18"/>
      <c r="C868" s="23"/>
      <c r="D868" s="23"/>
      <c r="E868" s="23"/>
      <c r="F868" s="23"/>
      <c r="G868" s="23"/>
      <c r="H868" s="23"/>
      <c r="I868" s="29"/>
      <c r="J868" s="29"/>
      <c r="K868" s="29"/>
      <c r="L868" s="26"/>
      <c r="M868" s="23"/>
      <c r="N868" s="23"/>
      <c r="Y868" s="18"/>
      <c r="Z868" s="18"/>
      <c r="AA868" s="18"/>
      <c r="AB868" s="18"/>
      <c r="AC868" s="18"/>
      <c r="AD868" s="18"/>
      <c r="AE868" s="18"/>
      <c r="AF868" s="18"/>
      <c r="AG868" s="1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row>
    <row r="869" spans="1:82" s="20" customFormat="1" ht="13.5">
      <c r="A869" s="27"/>
      <c r="B869" s="18"/>
      <c r="C869" s="23"/>
      <c r="D869" s="23"/>
      <c r="E869" s="23"/>
      <c r="F869" s="23"/>
      <c r="G869" s="23"/>
      <c r="H869" s="23"/>
      <c r="I869" s="29"/>
      <c r="J869" s="29"/>
      <c r="K869" s="29"/>
      <c r="L869" s="26"/>
      <c r="M869" s="23"/>
      <c r="N869" s="23"/>
      <c r="Y869" s="18"/>
      <c r="Z869" s="18"/>
      <c r="AA869" s="18"/>
      <c r="AB869" s="18"/>
      <c r="AC869" s="18"/>
      <c r="AD869" s="18"/>
      <c r="AE869" s="18"/>
      <c r="AF869" s="18"/>
      <c r="AG869" s="1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row>
    <row r="870" spans="1:82" s="20" customFormat="1" ht="13.5">
      <c r="A870" s="27"/>
      <c r="B870" s="18"/>
      <c r="C870" s="23"/>
      <c r="D870" s="23"/>
      <c r="E870" s="23"/>
      <c r="F870" s="23"/>
      <c r="G870" s="23"/>
      <c r="H870" s="23"/>
      <c r="I870" s="29"/>
      <c r="J870" s="29"/>
      <c r="K870" s="29"/>
      <c r="L870" s="26"/>
      <c r="M870" s="23"/>
      <c r="N870" s="23"/>
      <c r="Y870" s="18"/>
      <c r="Z870" s="18"/>
      <c r="AA870" s="18"/>
      <c r="AB870" s="18"/>
      <c r="AC870" s="18"/>
      <c r="AD870" s="18"/>
      <c r="AE870" s="18"/>
      <c r="AF870" s="18"/>
      <c r="AG870" s="1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row>
    <row r="871" spans="1:82" s="20" customFormat="1" ht="13.5">
      <c r="A871" s="27"/>
      <c r="B871" s="18"/>
      <c r="C871" s="23"/>
      <c r="D871" s="23"/>
      <c r="E871" s="23"/>
      <c r="F871" s="23"/>
      <c r="G871" s="23"/>
      <c r="H871" s="23"/>
      <c r="I871" s="29"/>
      <c r="J871" s="29"/>
      <c r="K871" s="29"/>
      <c r="L871" s="26"/>
      <c r="M871" s="23"/>
      <c r="N871" s="23"/>
      <c r="Y871" s="18"/>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row>
    <row r="872" spans="1:82" s="20" customFormat="1" ht="13.5">
      <c r="A872" s="27"/>
      <c r="B872" s="18"/>
      <c r="C872" s="23"/>
      <c r="D872" s="23"/>
      <c r="E872" s="23"/>
      <c r="F872" s="23"/>
      <c r="G872" s="23"/>
      <c r="H872" s="23"/>
      <c r="I872" s="29"/>
      <c r="J872" s="29"/>
      <c r="K872" s="29"/>
      <c r="L872" s="26"/>
      <c r="M872" s="23"/>
      <c r="N872" s="23"/>
      <c r="Y872" s="18"/>
      <c r="Z872" s="18"/>
      <c r="AA872" s="18"/>
      <c r="AB872" s="18"/>
      <c r="AC872" s="18"/>
      <c r="AD872" s="18"/>
      <c r="AE872" s="18"/>
      <c r="AF872" s="18"/>
      <c r="AG872" s="1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row>
    <row r="873" spans="1:82" s="20" customFormat="1" ht="13.5">
      <c r="A873" s="27"/>
      <c r="B873" s="18"/>
      <c r="C873" s="23"/>
      <c r="D873" s="23"/>
      <c r="E873" s="23"/>
      <c r="F873" s="23"/>
      <c r="G873" s="23"/>
      <c r="H873" s="23"/>
      <c r="I873" s="29"/>
      <c r="J873" s="29"/>
      <c r="K873" s="29"/>
      <c r="L873" s="26"/>
      <c r="M873" s="23"/>
      <c r="N873" s="23"/>
      <c r="Y873" s="18"/>
      <c r="Z873" s="18"/>
      <c r="AA873" s="18"/>
      <c r="AB873" s="18"/>
      <c r="AC873" s="18"/>
      <c r="AD873" s="18"/>
      <c r="AE873" s="18"/>
      <c r="AF873" s="18"/>
      <c r="AG873" s="1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row>
    <row r="874" spans="1:82" s="20" customFormat="1" ht="13.5">
      <c r="A874" s="27"/>
      <c r="B874" s="18"/>
      <c r="C874" s="23"/>
      <c r="D874" s="23"/>
      <c r="E874" s="23"/>
      <c r="F874" s="23"/>
      <c r="G874" s="23"/>
      <c r="H874" s="23"/>
      <c r="I874" s="29"/>
      <c r="J874" s="29"/>
      <c r="K874" s="29"/>
      <c r="L874" s="26"/>
      <c r="M874" s="23"/>
      <c r="N874" s="23"/>
      <c r="Y874" s="18"/>
      <c r="Z874" s="18"/>
      <c r="AA874" s="18"/>
      <c r="AB874" s="18"/>
      <c r="AC874" s="18"/>
      <c r="AD874" s="18"/>
      <c r="AE874" s="18"/>
      <c r="AF874" s="18"/>
      <c r="AG874" s="1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row>
    <row r="875" spans="1:82" s="20" customFormat="1" ht="13.5">
      <c r="A875" s="27"/>
      <c r="B875" s="18"/>
      <c r="C875" s="23"/>
      <c r="D875" s="23"/>
      <c r="E875" s="23"/>
      <c r="F875" s="23"/>
      <c r="G875" s="23"/>
      <c r="H875" s="23"/>
      <c r="I875" s="29"/>
      <c r="J875" s="29"/>
      <c r="K875" s="29"/>
      <c r="L875" s="26"/>
      <c r="M875" s="23"/>
      <c r="N875" s="23"/>
      <c r="Y875" s="18"/>
      <c r="Z875" s="18"/>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row>
    <row r="876" spans="1:82" s="20" customFormat="1" ht="13.5">
      <c r="A876" s="27"/>
      <c r="B876" s="18"/>
      <c r="C876" s="23"/>
      <c r="D876" s="23"/>
      <c r="E876" s="23"/>
      <c r="F876" s="23"/>
      <c r="G876" s="23"/>
      <c r="H876" s="23"/>
      <c r="I876" s="29"/>
      <c r="J876" s="29"/>
      <c r="K876" s="29"/>
      <c r="L876" s="26"/>
      <c r="M876" s="23"/>
      <c r="N876" s="23"/>
      <c r="Y876" s="18"/>
      <c r="Z876" s="18"/>
      <c r="AA876" s="18"/>
      <c r="AB876" s="18"/>
      <c r="AC876" s="18"/>
      <c r="AD876" s="18"/>
      <c r="AE876" s="18"/>
      <c r="AF876" s="18"/>
      <c r="AG876" s="1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row>
    <row r="877" spans="1:82" s="20" customFormat="1" ht="13.5">
      <c r="A877" s="27"/>
      <c r="B877" s="18"/>
      <c r="C877" s="23"/>
      <c r="D877" s="23"/>
      <c r="E877" s="23"/>
      <c r="F877" s="23"/>
      <c r="G877" s="23"/>
      <c r="H877" s="23"/>
      <c r="I877" s="29"/>
      <c r="J877" s="29"/>
      <c r="K877" s="29"/>
      <c r="L877" s="26"/>
      <c r="M877" s="23"/>
      <c r="N877" s="23"/>
      <c r="Y877" s="18"/>
      <c r="Z877" s="18"/>
      <c r="AA877" s="18"/>
      <c r="AB877" s="18"/>
      <c r="AC877" s="18"/>
      <c r="AD877" s="18"/>
      <c r="AE877" s="18"/>
      <c r="AF877" s="18"/>
      <c r="AG877" s="1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row>
    <row r="878" spans="1:82" s="20" customFormat="1" ht="13.5">
      <c r="A878" s="27"/>
      <c r="B878" s="18"/>
      <c r="C878" s="23"/>
      <c r="D878" s="23"/>
      <c r="E878" s="23"/>
      <c r="F878" s="23"/>
      <c r="G878" s="23"/>
      <c r="H878" s="23"/>
      <c r="I878" s="29"/>
      <c r="J878" s="29"/>
      <c r="K878" s="29"/>
      <c r="L878" s="26"/>
      <c r="M878" s="23"/>
      <c r="N878" s="23"/>
      <c r="Y878" s="18"/>
      <c r="Z878" s="18"/>
      <c r="AA878" s="18"/>
      <c r="AB878" s="18"/>
      <c r="AC878" s="18"/>
      <c r="AD878" s="18"/>
      <c r="AE878" s="18"/>
      <c r="AF878" s="18"/>
      <c r="AG878" s="1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row>
    <row r="879" spans="1:82" s="20" customFormat="1" ht="13.5">
      <c r="A879" s="27"/>
      <c r="B879" s="18"/>
      <c r="C879" s="23"/>
      <c r="D879" s="23"/>
      <c r="E879" s="23"/>
      <c r="F879" s="23"/>
      <c r="G879" s="23"/>
      <c r="H879" s="23"/>
      <c r="I879" s="29"/>
      <c r="J879" s="29"/>
      <c r="K879" s="29"/>
      <c r="L879" s="26"/>
      <c r="M879" s="23"/>
      <c r="N879" s="23"/>
      <c r="Y879" s="18"/>
      <c r="Z879" s="18"/>
      <c r="AA879" s="18"/>
      <c r="AB879" s="18"/>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row>
    <row r="880" spans="1:82" s="20" customFormat="1" ht="13.5">
      <c r="A880" s="27"/>
      <c r="B880" s="18"/>
      <c r="C880" s="23"/>
      <c r="D880" s="23"/>
      <c r="E880" s="23"/>
      <c r="F880" s="23"/>
      <c r="G880" s="23"/>
      <c r="H880" s="23"/>
      <c r="I880" s="29"/>
      <c r="J880" s="29"/>
      <c r="K880" s="29"/>
      <c r="L880" s="26"/>
      <c r="M880" s="23"/>
      <c r="N880" s="23"/>
      <c r="Y880" s="18"/>
      <c r="Z880" s="18"/>
      <c r="AA880" s="18"/>
      <c r="AB880" s="18"/>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row>
    <row r="881" spans="1:82" s="20" customFormat="1" ht="13.5">
      <c r="A881" s="27"/>
      <c r="B881" s="18"/>
      <c r="C881" s="23"/>
      <c r="D881" s="23"/>
      <c r="E881" s="23"/>
      <c r="F881" s="23"/>
      <c r="G881" s="23"/>
      <c r="H881" s="23"/>
      <c r="I881" s="29"/>
      <c r="J881" s="29"/>
      <c r="K881" s="29"/>
      <c r="L881" s="26"/>
      <c r="M881" s="23"/>
      <c r="N881" s="23"/>
      <c r="Y881" s="18"/>
      <c r="Z881" s="18"/>
      <c r="AA881" s="18"/>
      <c r="AB881" s="18"/>
      <c r="AC881" s="18"/>
      <c r="AD881" s="18"/>
      <c r="AE881" s="18"/>
      <c r="AF881" s="18"/>
      <c r="AG881" s="1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row>
    <row r="882" spans="1:82" s="20" customFormat="1" ht="13.5">
      <c r="A882" s="27"/>
      <c r="B882" s="18"/>
      <c r="C882" s="23"/>
      <c r="D882" s="23"/>
      <c r="E882" s="23"/>
      <c r="F882" s="23"/>
      <c r="G882" s="23"/>
      <c r="H882" s="23"/>
      <c r="I882" s="29"/>
      <c r="J882" s="29"/>
      <c r="K882" s="29"/>
      <c r="L882" s="26"/>
      <c r="M882" s="23"/>
      <c r="N882" s="23"/>
      <c r="Y882" s="18"/>
      <c r="Z882" s="18"/>
      <c r="AA882" s="18"/>
      <c r="AB882" s="18"/>
      <c r="AC882" s="18"/>
      <c r="AD882" s="18"/>
      <c r="AE882" s="18"/>
      <c r="AF882" s="18"/>
      <c r="AG882" s="1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row>
    <row r="883" spans="1:82" s="20" customFormat="1" ht="13.5">
      <c r="A883" s="27"/>
      <c r="B883" s="18"/>
      <c r="C883" s="23"/>
      <c r="D883" s="23"/>
      <c r="E883" s="23"/>
      <c r="F883" s="23"/>
      <c r="G883" s="23"/>
      <c r="H883" s="23"/>
      <c r="I883" s="29"/>
      <c r="J883" s="29"/>
      <c r="K883" s="29"/>
      <c r="L883" s="26"/>
      <c r="M883" s="23"/>
      <c r="N883" s="23"/>
      <c r="Y883" s="18"/>
      <c r="Z883" s="18"/>
      <c r="AA883" s="18"/>
      <c r="AB883" s="18"/>
      <c r="AC883" s="18"/>
      <c r="AD883" s="18"/>
      <c r="AE883" s="18"/>
      <c r="AF883" s="18"/>
      <c r="AG883" s="1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row>
    <row r="884" spans="1:82" s="20" customFormat="1" ht="13.5">
      <c r="A884" s="27"/>
      <c r="B884" s="18"/>
      <c r="C884" s="23"/>
      <c r="D884" s="23"/>
      <c r="E884" s="23"/>
      <c r="F884" s="23"/>
      <c r="G884" s="23"/>
      <c r="H884" s="23"/>
      <c r="I884" s="29"/>
      <c r="J884" s="29"/>
      <c r="K884" s="29"/>
      <c r="L884" s="26"/>
      <c r="M884" s="23"/>
      <c r="N884" s="23"/>
      <c r="Y884" s="18"/>
      <c r="Z884" s="18"/>
      <c r="AA884" s="18"/>
      <c r="AB884" s="18"/>
      <c r="AC884" s="18"/>
      <c r="AD884" s="18"/>
      <c r="AE884" s="18"/>
      <c r="AF884" s="18"/>
      <c r="AG884" s="1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row>
    <row r="885" spans="1:82" s="20" customFormat="1" ht="13.5">
      <c r="A885" s="27"/>
      <c r="B885" s="18"/>
      <c r="C885" s="23"/>
      <c r="D885" s="23"/>
      <c r="E885" s="23"/>
      <c r="F885" s="23"/>
      <c r="G885" s="23"/>
      <c r="H885" s="23"/>
      <c r="I885" s="29"/>
      <c r="J885" s="29"/>
      <c r="K885" s="29"/>
      <c r="L885" s="26"/>
      <c r="M885" s="23"/>
      <c r="N885" s="23"/>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row>
    <row r="886" spans="1:82" s="20" customFormat="1" ht="13.5">
      <c r="A886" s="27"/>
      <c r="B886" s="18"/>
      <c r="C886" s="23"/>
      <c r="D886" s="23"/>
      <c r="E886" s="23"/>
      <c r="F886" s="23"/>
      <c r="G886" s="23"/>
      <c r="H886" s="23"/>
      <c r="I886" s="29"/>
      <c r="J886" s="29"/>
      <c r="K886" s="29"/>
      <c r="L886" s="26"/>
      <c r="M886" s="23"/>
      <c r="N886" s="23"/>
      <c r="Y886" s="18"/>
      <c r="Z886" s="18"/>
      <c r="AA886" s="18"/>
      <c r="AB886" s="18"/>
      <c r="AC886" s="18"/>
      <c r="AD886" s="18"/>
      <c r="AE886" s="18"/>
      <c r="AF886" s="18"/>
      <c r="AG886" s="1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row>
    <row r="887" spans="1:82" s="20" customFormat="1" ht="13.5">
      <c r="A887" s="27"/>
      <c r="B887" s="18"/>
      <c r="C887" s="23"/>
      <c r="D887" s="23"/>
      <c r="E887" s="23"/>
      <c r="F887" s="23"/>
      <c r="G887" s="23"/>
      <c r="H887" s="23"/>
      <c r="I887" s="29"/>
      <c r="J887" s="29"/>
      <c r="K887" s="29"/>
      <c r="L887" s="26"/>
      <c r="M887" s="23"/>
      <c r="N887" s="23"/>
      <c r="Y887" s="18"/>
      <c r="Z887" s="18"/>
      <c r="AA887" s="18"/>
      <c r="AB887" s="18"/>
      <c r="AC887" s="18"/>
      <c r="AD887" s="18"/>
      <c r="AE887" s="18"/>
      <c r="AF887" s="18"/>
      <c r="AG887" s="1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row>
    <row r="888" spans="1:82" s="20" customFormat="1" ht="13.5">
      <c r="A888" s="27"/>
      <c r="B888" s="18"/>
      <c r="C888" s="23"/>
      <c r="D888" s="23"/>
      <c r="E888" s="23"/>
      <c r="F888" s="23"/>
      <c r="G888" s="23"/>
      <c r="H888" s="23"/>
      <c r="I888" s="29"/>
      <c r="J888" s="29"/>
      <c r="K888" s="29"/>
      <c r="L888" s="26"/>
      <c r="M888" s="23"/>
      <c r="N888" s="23"/>
      <c r="Y888" s="18"/>
      <c r="Z888" s="18"/>
      <c r="AA888" s="18"/>
      <c r="AB888" s="18"/>
      <c r="AC888" s="18"/>
      <c r="AD888" s="18"/>
      <c r="AE888" s="18"/>
      <c r="AF888" s="18"/>
      <c r="AG888" s="1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row>
    <row r="889" spans="1:82" s="20" customFormat="1" ht="13.5">
      <c r="A889" s="27"/>
      <c r="B889" s="18"/>
      <c r="C889" s="23"/>
      <c r="D889" s="23"/>
      <c r="E889" s="23"/>
      <c r="F889" s="23"/>
      <c r="G889" s="23"/>
      <c r="H889" s="23"/>
      <c r="I889" s="29"/>
      <c r="J889" s="29"/>
      <c r="K889" s="29"/>
      <c r="L889" s="26"/>
      <c r="M889" s="23"/>
      <c r="N889" s="23"/>
      <c r="Y889" s="18"/>
      <c r="Z889" s="18"/>
      <c r="AA889" s="18"/>
      <c r="AB889" s="18"/>
      <c r="AC889" s="18"/>
      <c r="AD889" s="18"/>
      <c r="AE889" s="18"/>
      <c r="AF889" s="18"/>
      <c r="AG889" s="1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row>
    <row r="890" spans="1:82" s="20" customFormat="1" ht="13.5">
      <c r="A890" s="27"/>
      <c r="B890" s="18"/>
      <c r="C890" s="23"/>
      <c r="D890" s="23"/>
      <c r="E890" s="23"/>
      <c r="F890" s="23"/>
      <c r="G890" s="23"/>
      <c r="H890" s="23"/>
      <c r="I890" s="29"/>
      <c r="J890" s="29"/>
      <c r="K890" s="29"/>
      <c r="L890" s="26"/>
      <c r="M890" s="23"/>
      <c r="N890" s="23"/>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row>
    <row r="891" spans="1:82" s="20" customFormat="1" ht="13.5">
      <c r="A891" s="27"/>
      <c r="B891" s="18"/>
      <c r="C891" s="23"/>
      <c r="D891" s="23"/>
      <c r="E891" s="23"/>
      <c r="F891" s="23"/>
      <c r="G891" s="23"/>
      <c r="H891" s="23"/>
      <c r="I891" s="29"/>
      <c r="J891" s="29"/>
      <c r="K891" s="29"/>
      <c r="L891" s="26"/>
      <c r="M891" s="23"/>
      <c r="N891" s="23"/>
      <c r="Y891" s="18"/>
      <c r="Z891" s="18"/>
      <c r="AA891" s="18"/>
      <c r="AB891" s="18"/>
      <c r="AC891" s="18"/>
      <c r="AD891" s="18"/>
      <c r="AE891" s="18"/>
      <c r="AF891" s="18"/>
      <c r="AG891" s="1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row>
    <row r="892" spans="1:82" s="20" customFormat="1" ht="13.5">
      <c r="A892" s="27"/>
      <c r="B892" s="18"/>
      <c r="C892" s="23"/>
      <c r="D892" s="23"/>
      <c r="E892" s="23"/>
      <c r="F892" s="23"/>
      <c r="G892" s="23"/>
      <c r="H892" s="23"/>
      <c r="I892" s="29"/>
      <c r="J892" s="29"/>
      <c r="K892" s="29"/>
      <c r="L892" s="26"/>
      <c r="M892" s="23"/>
      <c r="N892" s="23"/>
      <c r="Y892" s="18"/>
      <c r="Z892" s="18"/>
      <c r="AA892" s="18"/>
      <c r="AB892" s="18"/>
      <c r="AC892" s="18"/>
      <c r="AD892" s="18"/>
      <c r="AE892" s="18"/>
      <c r="AF892" s="18"/>
      <c r="AG892" s="1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row>
    <row r="893" spans="1:82" s="20" customFormat="1" ht="13.5">
      <c r="A893" s="27"/>
      <c r="B893" s="18"/>
      <c r="C893" s="23"/>
      <c r="D893" s="23"/>
      <c r="E893" s="23"/>
      <c r="F893" s="23"/>
      <c r="G893" s="23"/>
      <c r="H893" s="23"/>
      <c r="I893" s="29"/>
      <c r="J893" s="29"/>
      <c r="K893" s="29"/>
      <c r="L893" s="26"/>
      <c r="M893" s="23"/>
      <c r="N893" s="23"/>
      <c r="Y893" s="18"/>
      <c r="Z893" s="18"/>
      <c r="AA893" s="18"/>
      <c r="AB893" s="18"/>
      <c r="AC893" s="18"/>
      <c r="AD893" s="18"/>
      <c r="AE893" s="18"/>
      <c r="AF893" s="18"/>
      <c r="AG893" s="1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row>
    <row r="894" spans="1:82" s="20" customFormat="1" ht="13.5">
      <c r="A894" s="27"/>
      <c r="B894" s="18"/>
      <c r="C894" s="23"/>
      <c r="D894" s="23"/>
      <c r="E894" s="23"/>
      <c r="F894" s="23"/>
      <c r="G894" s="23"/>
      <c r="H894" s="23"/>
      <c r="I894" s="29"/>
      <c r="J894" s="29"/>
      <c r="K894" s="29"/>
      <c r="L894" s="26"/>
      <c r="M894" s="23"/>
      <c r="N894" s="23"/>
      <c r="Y894" s="18"/>
      <c r="Z894" s="18"/>
      <c r="AA894" s="18"/>
      <c r="AB894" s="18"/>
      <c r="AC894" s="18"/>
      <c r="AD894" s="18"/>
      <c r="AE894" s="18"/>
      <c r="AF894" s="18"/>
      <c r="AG894" s="1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row>
    <row r="895" spans="1:82" s="20" customFormat="1" ht="13.5">
      <c r="A895" s="27"/>
      <c r="B895" s="18"/>
      <c r="C895" s="23"/>
      <c r="D895" s="23"/>
      <c r="E895" s="23"/>
      <c r="F895" s="23"/>
      <c r="G895" s="23"/>
      <c r="H895" s="23"/>
      <c r="I895" s="29"/>
      <c r="J895" s="29"/>
      <c r="K895" s="29"/>
      <c r="L895" s="26"/>
      <c r="M895" s="23"/>
      <c r="N895" s="23"/>
      <c r="Y895" s="18"/>
      <c r="Z895" s="18"/>
      <c r="AA895" s="18"/>
      <c r="AB895" s="18"/>
      <c r="AC895" s="18"/>
      <c r="AD895" s="18"/>
      <c r="AE895" s="18"/>
      <c r="AF895" s="18"/>
      <c r="AG895" s="1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row>
    <row r="896" spans="1:82" s="20" customFormat="1" ht="13.5">
      <c r="A896" s="27"/>
      <c r="B896" s="18"/>
      <c r="C896" s="23"/>
      <c r="D896" s="23"/>
      <c r="E896" s="23"/>
      <c r="F896" s="23"/>
      <c r="G896" s="23"/>
      <c r="H896" s="23"/>
      <c r="I896" s="29"/>
      <c r="J896" s="29"/>
      <c r="K896" s="29"/>
      <c r="L896" s="26"/>
      <c r="M896" s="23"/>
      <c r="N896" s="23"/>
      <c r="Y896" s="18"/>
      <c r="Z896" s="18"/>
      <c r="AA896" s="18"/>
      <c r="AB896" s="18"/>
      <c r="AC896" s="18"/>
      <c r="AD896" s="18"/>
      <c r="AE896" s="18"/>
      <c r="AF896" s="18"/>
      <c r="AG896" s="1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row>
    <row r="897" spans="1:82" s="20" customFormat="1" ht="13.5">
      <c r="A897" s="27"/>
      <c r="B897" s="18"/>
      <c r="C897" s="23"/>
      <c r="D897" s="23"/>
      <c r="E897" s="23"/>
      <c r="F897" s="23"/>
      <c r="G897" s="23"/>
      <c r="H897" s="23"/>
      <c r="I897" s="29"/>
      <c r="J897" s="29"/>
      <c r="K897" s="29"/>
      <c r="L897" s="26"/>
      <c r="M897" s="23"/>
      <c r="N897" s="23"/>
      <c r="Y897" s="18"/>
      <c r="Z897" s="18"/>
      <c r="AA897" s="18"/>
      <c r="AB897" s="18"/>
      <c r="AC897" s="18"/>
      <c r="AD897" s="18"/>
      <c r="AE897" s="18"/>
      <c r="AF897" s="18"/>
      <c r="AG897" s="1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row>
    <row r="898" spans="1:82" s="20" customFormat="1" ht="13.5">
      <c r="A898" s="27"/>
      <c r="B898" s="18"/>
      <c r="C898" s="23"/>
      <c r="D898" s="23"/>
      <c r="E898" s="23"/>
      <c r="F898" s="23"/>
      <c r="G898" s="23"/>
      <c r="H898" s="23"/>
      <c r="I898" s="29"/>
      <c r="J898" s="29"/>
      <c r="K898" s="29"/>
      <c r="L898" s="26"/>
      <c r="M898" s="23"/>
      <c r="N898" s="23"/>
      <c r="Y898" s="18"/>
      <c r="Z898" s="18"/>
      <c r="AA898" s="18"/>
      <c r="AB898" s="18"/>
      <c r="AC898" s="18"/>
      <c r="AD898" s="18"/>
      <c r="AE898" s="18"/>
      <c r="AF898" s="18"/>
      <c r="AG898" s="1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row>
    <row r="899" spans="1:82" s="20" customFormat="1" ht="13.5">
      <c r="A899" s="27"/>
      <c r="B899" s="18"/>
      <c r="C899" s="23"/>
      <c r="D899" s="23"/>
      <c r="E899" s="23"/>
      <c r="F899" s="23"/>
      <c r="G899" s="23"/>
      <c r="H899" s="23"/>
      <c r="I899" s="29"/>
      <c r="J899" s="29"/>
      <c r="K899" s="29"/>
      <c r="L899" s="26"/>
      <c r="M899" s="23"/>
      <c r="N899" s="23"/>
      <c r="Y899" s="18"/>
      <c r="Z899" s="18"/>
      <c r="AA899" s="18"/>
      <c r="AB899" s="18"/>
      <c r="AC899" s="18"/>
      <c r="AD899" s="18"/>
      <c r="AE899" s="18"/>
      <c r="AF899" s="18"/>
      <c r="AG899" s="1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row>
    <row r="900" spans="1:82" s="20" customFormat="1" ht="13.5">
      <c r="A900" s="27"/>
      <c r="B900" s="18"/>
      <c r="C900" s="23"/>
      <c r="D900" s="23"/>
      <c r="E900" s="23"/>
      <c r="F900" s="23"/>
      <c r="G900" s="23"/>
      <c r="H900" s="23"/>
      <c r="I900" s="29"/>
      <c r="J900" s="29"/>
      <c r="K900" s="29"/>
      <c r="L900" s="26"/>
      <c r="M900" s="23"/>
      <c r="N900" s="23"/>
      <c r="Y900" s="18"/>
      <c r="Z900" s="18"/>
      <c r="AA900" s="18"/>
      <c r="AB900" s="18"/>
      <c r="AC900" s="18"/>
      <c r="AD900" s="18"/>
      <c r="AE900" s="18"/>
      <c r="AF900" s="18"/>
      <c r="AG900" s="1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row>
    <row r="901" spans="1:82" s="20" customFormat="1" ht="13.5">
      <c r="A901" s="27"/>
      <c r="B901" s="18"/>
      <c r="C901" s="23"/>
      <c r="D901" s="23"/>
      <c r="E901" s="23"/>
      <c r="F901" s="23"/>
      <c r="G901" s="23"/>
      <c r="H901" s="23"/>
      <c r="I901" s="29"/>
      <c r="J901" s="29"/>
      <c r="K901" s="29"/>
      <c r="L901" s="26"/>
      <c r="M901" s="23"/>
      <c r="N901" s="23"/>
      <c r="Y901" s="18"/>
      <c r="Z901" s="18"/>
      <c r="AA901" s="18"/>
      <c r="AB901" s="18"/>
      <c r="AC901" s="18"/>
      <c r="AD901" s="18"/>
      <c r="AE901" s="18"/>
      <c r="AF901" s="18"/>
      <c r="AG901" s="1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row>
    <row r="902" spans="1:82" s="20" customFormat="1" ht="13.5">
      <c r="A902" s="27"/>
      <c r="B902" s="18"/>
      <c r="C902" s="23"/>
      <c r="D902" s="23"/>
      <c r="E902" s="23"/>
      <c r="F902" s="23"/>
      <c r="G902" s="23"/>
      <c r="H902" s="23"/>
      <c r="I902" s="29"/>
      <c r="J902" s="29"/>
      <c r="K902" s="29"/>
      <c r="L902" s="26"/>
      <c r="M902" s="23"/>
      <c r="N902" s="23"/>
      <c r="Y902" s="18"/>
      <c r="Z902" s="18"/>
      <c r="AA902" s="18"/>
      <c r="AB902" s="18"/>
      <c r="AC902" s="18"/>
      <c r="AD902" s="18"/>
      <c r="AE902" s="18"/>
      <c r="AF902" s="18"/>
      <c r="AG902" s="1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row>
    <row r="903" spans="1:82" s="20" customFormat="1" ht="13.5">
      <c r="A903" s="27"/>
      <c r="B903" s="18"/>
      <c r="C903" s="23"/>
      <c r="D903" s="23"/>
      <c r="E903" s="23"/>
      <c r="F903" s="23"/>
      <c r="G903" s="23"/>
      <c r="H903" s="23"/>
      <c r="I903" s="29"/>
      <c r="J903" s="29"/>
      <c r="K903" s="29"/>
      <c r="L903" s="26"/>
      <c r="M903" s="23"/>
      <c r="N903" s="23"/>
      <c r="Y903" s="18"/>
      <c r="Z903" s="18"/>
      <c r="AA903" s="18"/>
      <c r="AB903" s="18"/>
      <c r="AC903" s="18"/>
      <c r="AD903" s="18"/>
      <c r="AE903" s="18"/>
      <c r="AF903" s="18"/>
      <c r="AG903" s="1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row>
    <row r="904" spans="1:82" s="20" customFormat="1" ht="13.5">
      <c r="A904" s="27"/>
      <c r="B904" s="18"/>
      <c r="C904" s="23"/>
      <c r="D904" s="23"/>
      <c r="E904" s="23"/>
      <c r="F904" s="23"/>
      <c r="G904" s="23"/>
      <c r="H904" s="23"/>
      <c r="I904" s="29"/>
      <c r="J904" s="29"/>
      <c r="K904" s="29"/>
      <c r="L904" s="26"/>
      <c r="M904" s="23"/>
      <c r="N904" s="23"/>
      <c r="Y904" s="18"/>
      <c r="Z904" s="18"/>
      <c r="AA904" s="18"/>
      <c r="AB904" s="18"/>
      <c r="AC904" s="18"/>
      <c r="AD904" s="18"/>
      <c r="AE904" s="18"/>
      <c r="AF904" s="18"/>
      <c r="AG904" s="1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row>
    <row r="905" spans="1:82" s="20" customFormat="1" ht="13.5">
      <c r="A905" s="27"/>
      <c r="B905" s="18"/>
      <c r="C905" s="23"/>
      <c r="D905" s="23"/>
      <c r="E905" s="23"/>
      <c r="F905" s="23"/>
      <c r="G905" s="23"/>
      <c r="H905" s="23"/>
      <c r="I905" s="29"/>
      <c r="J905" s="29"/>
      <c r="K905" s="29"/>
      <c r="L905" s="26"/>
      <c r="M905" s="23"/>
      <c r="N905" s="23"/>
      <c r="Y905" s="18"/>
      <c r="Z905" s="18"/>
      <c r="AA905" s="18"/>
      <c r="AB905" s="18"/>
      <c r="AC905" s="18"/>
      <c r="AD905" s="18"/>
      <c r="AE905" s="18"/>
      <c r="AF905" s="18"/>
      <c r="AG905" s="1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row>
    <row r="906" spans="1:82" s="20" customFormat="1" ht="13.5">
      <c r="A906" s="27"/>
      <c r="B906" s="18"/>
      <c r="C906" s="23"/>
      <c r="D906" s="23"/>
      <c r="E906" s="23"/>
      <c r="F906" s="23"/>
      <c r="G906" s="23"/>
      <c r="H906" s="23"/>
      <c r="I906" s="29"/>
      <c r="J906" s="29"/>
      <c r="K906" s="29"/>
      <c r="L906" s="26"/>
      <c r="M906" s="23"/>
      <c r="N906" s="23"/>
      <c r="Y906" s="18"/>
      <c r="Z906" s="18"/>
      <c r="AA906" s="18"/>
      <c r="AB906" s="18"/>
      <c r="AC906" s="18"/>
      <c r="AD906" s="18"/>
      <c r="AE906" s="18"/>
      <c r="AF906" s="18"/>
      <c r="AG906" s="1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row>
    <row r="907" spans="1:82" s="20" customFormat="1" ht="13.5">
      <c r="A907" s="27"/>
      <c r="B907" s="18"/>
      <c r="C907" s="23"/>
      <c r="D907" s="23"/>
      <c r="E907" s="23"/>
      <c r="F907" s="23"/>
      <c r="G907" s="23"/>
      <c r="H907" s="23"/>
      <c r="I907" s="29"/>
      <c r="J907" s="29"/>
      <c r="K907" s="29"/>
      <c r="L907" s="26"/>
      <c r="M907" s="23"/>
      <c r="N907" s="23"/>
      <c r="Y907" s="18"/>
      <c r="Z907" s="18"/>
      <c r="AA907" s="18"/>
      <c r="AB907" s="18"/>
      <c r="AC907" s="18"/>
      <c r="AD907" s="18"/>
      <c r="AE907" s="18"/>
      <c r="AF907" s="18"/>
      <c r="AG907" s="1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row>
    <row r="908" spans="1:82" s="20" customFormat="1" ht="13.5">
      <c r="A908" s="27"/>
      <c r="B908" s="18"/>
      <c r="C908" s="23"/>
      <c r="D908" s="23"/>
      <c r="E908" s="23"/>
      <c r="F908" s="23"/>
      <c r="G908" s="23"/>
      <c r="H908" s="23"/>
      <c r="I908" s="29"/>
      <c r="J908" s="29"/>
      <c r="K908" s="29"/>
      <c r="L908" s="26"/>
      <c r="M908" s="23"/>
      <c r="N908" s="23"/>
      <c r="Y908" s="18"/>
      <c r="Z908" s="18"/>
      <c r="AA908" s="18"/>
      <c r="AB908" s="18"/>
      <c r="AC908" s="18"/>
      <c r="AD908" s="18"/>
      <c r="AE908" s="18"/>
      <c r="AF908" s="18"/>
      <c r="AG908" s="1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row>
    <row r="909" spans="1:82" s="20" customFormat="1" ht="13.5">
      <c r="A909" s="27"/>
      <c r="B909" s="18"/>
      <c r="C909" s="23"/>
      <c r="D909" s="23"/>
      <c r="E909" s="23"/>
      <c r="F909" s="23"/>
      <c r="G909" s="23"/>
      <c r="H909" s="23"/>
      <c r="I909" s="29"/>
      <c r="J909" s="29"/>
      <c r="K909" s="29"/>
      <c r="L909" s="26"/>
      <c r="M909" s="23"/>
      <c r="N909" s="23"/>
      <c r="Y909" s="18"/>
      <c r="Z909" s="18"/>
      <c r="AA909" s="18"/>
      <c r="AB909" s="18"/>
      <c r="AC909" s="18"/>
      <c r="AD909" s="18"/>
      <c r="AE909" s="18"/>
      <c r="AF909" s="18"/>
      <c r="AG909" s="1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row>
    <row r="910" spans="1:82" s="20" customFormat="1" ht="13.5">
      <c r="A910" s="27"/>
      <c r="B910" s="18"/>
      <c r="C910" s="23"/>
      <c r="D910" s="23"/>
      <c r="E910" s="23"/>
      <c r="F910" s="23"/>
      <c r="G910" s="23"/>
      <c r="H910" s="23"/>
      <c r="I910" s="29"/>
      <c r="J910" s="29"/>
      <c r="K910" s="29"/>
      <c r="L910" s="26"/>
      <c r="M910" s="23"/>
      <c r="N910" s="23"/>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row>
    <row r="911" spans="1:82" s="20" customFormat="1" ht="13.5">
      <c r="A911" s="27"/>
      <c r="B911" s="18"/>
      <c r="C911" s="23"/>
      <c r="D911" s="23"/>
      <c r="E911" s="23"/>
      <c r="F911" s="23"/>
      <c r="G911" s="23"/>
      <c r="H911" s="23"/>
      <c r="I911" s="29"/>
      <c r="J911" s="29"/>
      <c r="K911" s="29"/>
      <c r="L911" s="26"/>
      <c r="M911" s="23"/>
      <c r="N911" s="23"/>
      <c r="Y911" s="18"/>
      <c r="Z911" s="18"/>
      <c r="AA911" s="18"/>
      <c r="AB911" s="18"/>
      <c r="AC911" s="18"/>
      <c r="AD911" s="18"/>
      <c r="AE911" s="18"/>
      <c r="AF911" s="18"/>
      <c r="AG911" s="1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row>
    <row r="912" spans="1:82" s="20" customFormat="1" ht="13.5">
      <c r="A912" s="27"/>
      <c r="B912" s="18"/>
      <c r="C912" s="23"/>
      <c r="D912" s="23"/>
      <c r="E912" s="23"/>
      <c r="F912" s="23"/>
      <c r="G912" s="23"/>
      <c r="H912" s="23"/>
      <c r="I912" s="29"/>
      <c r="J912" s="29"/>
      <c r="K912" s="29"/>
      <c r="L912" s="26"/>
      <c r="M912" s="23"/>
      <c r="N912" s="23"/>
      <c r="Y912" s="18"/>
      <c r="Z912" s="18"/>
      <c r="AA912" s="18"/>
      <c r="AB912" s="18"/>
      <c r="AC912" s="18"/>
      <c r="AD912" s="18"/>
      <c r="AE912" s="18"/>
      <c r="AF912" s="18"/>
      <c r="AG912" s="1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row>
    <row r="913" spans="1:82" s="20" customFormat="1" ht="13.5">
      <c r="A913" s="27"/>
      <c r="B913" s="18"/>
      <c r="C913" s="23"/>
      <c r="D913" s="23"/>
      <c r="E913" s="23"/>
      <c r="F913" s="23"/>
      <c r="G913" s="23"/>
      <c r="H913" s="23"/>
      <c r="I913" s="29"/>
      <c r="J913" s="29"/>
      <c r="K913" s="29"/>
      <c r="L913" s="26"/>
      <c r="M913" s="23"/>
      <c r="N913" s="23"/>
      <c r="Y913" s="18"/>
      <c r="Z913" s="18"/>
      <c r="AA913" s="18"/>
      <c r="AB913" s="18"/>
      <c r="AC913" s="18"/>
      <c r="AD913" s="18"/>
      <c r="AE913" s="18"/>
      <c r="AF913" s="18"/>
      <c r="AG913" s="1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row>
    <row r="914" spans="1:82" s="20" customFormat="1" ht="13.5">
      <c r="A914" s="27"/>
      <c r="B914" s="18"/>
      <c r="C914" s="23"/>
      <c r="D914" s="23"/>
      <c r="E914" s="23"/>
      <c r="F914" s="23"/>
      <c r="G914" s="23"/>
      <c r="H914" s="23"/>
      <c r="I914" s="29"/>
      <c r="J914" s="29"/>
      <c r="K914" s="29"/>
      <c r="L914" s="26"/>
      <c r="M914" s="23"/>
      <c r="N914" s="23"/>
      <c r="Y914" s="18"/>
      <c r="Z914" s="18"/>
      <c r="AA914" s="18"/>
      <c r="AB914" s="18"/>
      <c r="AC914" s="18"/>
      <c r="AD914" s="18"/>
      <c r="AE914" s="18"/>
      <c r="AF914" s="18"/>
      <c r="AG914" s="1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row>
    <row r="915" spans="1:82" s="20" customFormat="1" ht="13.5">
      <c r="A915" s="27"/>
      <c r="B915" s="18"/>
      <c r="C915" s="23"/>
      <c r="D915" s="23"/>
      <c r="E915" s="23"/>
      <c r="F915" s="23"/>
      <c r="G915" s="23"/>
      <c r="H915" s="23"/>
      <c r="I915" s="29"/>
      <c r="J915" s="29"/>
      <c r="K915" s="29"/>
      <c r="L915" s="26"/>
      <c r="M915" s="23"/>
      <c r="N915" s="23"/>
      <c r="Y915" s="18"/>
      <c r="Z915" s="18"/>
      <c r="AA915" s="18"/>
      <c r="AB915" s="18"/>
      <c r="AC915" s="18"/>
      <c r="AD915" s="18"/>
      <c r="AE915" s="18"/>
      <c r="AF915" s="18"/>
      <c r="AG915" s="1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row>
    <row r="916" spans="1:82" s="20" customFormat="1" ht="13.5">
      <c r="A916" s="27"/>
      <c r="B916" s="18"/>
      <c r="C916" s="23"/>
      <c r="D916" s="23"/>
      <c r="E916" s="23"/>
      <c r="F916" s="23"/>
      <c r="G916" s="23"/>
      <c r="H916" s="23"/>
      <c r="I916" s="29"/>
      <c r="J916" s="29"/>
      <c r="K916" s="29"/>
      <c r="L916" s="26"/>
      <c r="M916" s="23"/>
      <c r="N916" s="23"/>
      <c r="Y916" s="18"/>
      <c r="Z916" s="18"/>
      <c r="AA916" s="18"/>
      <c r="AB916" s="18"/>
      <c r="AC916" s="18"/>
      <c r="AD916" s="18"/>
      <c r="AE916" s="18"/>
      <c r="AF916" s="18"/>
      <c r="AG916" s="1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row>
    <row r="917" spans="1:82" s="20" customFormat="1" ht="13.5">
      <c r="A917" s="27"/>
      <c r="B917" s="18"/>
      <c r="C917" s="23"/>
      <c r="D917" s="23"/>
      <c r="E917" s="23"/>
      <c r="F917" s="23"/>
      <c r="G917" s="23"/>
      <c r="H917" s="23"/>
      <c r="I917" s="29"/>
      <c r="J917" s="29"/>
      <c r="K917" s="29"/>
      <c r="L917" s="26"/>
      <c r="M917" s="23"/>
      <c r="N917" s="23"/>
      <c r="Y917" s="18"/>
      <c r="Z917" s="18"/>
      <c r="AA917" s="18"/>
      <c r="AB917" s="18"/>
      <c r="AC917" s="18"/>
      <c r="AD917" s="18"/>
      <c r="AE917" s="18"/>
      <c r="AF917" s="18"/>
      <c r="AG917" s="1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row>
    <row r="918" spans="1:82" s="20" customFormat="1" ht="13.5">
      <c r="A918" s="27"/>
      <c r="B918" s="18"/>
      <c r="C918" s="23"/>
      <c r="D918" s="23"/>
      <c r="E918" s="23"/>
      <c r="F918" s="23"/>
      <c r="G918" s="23"/>
      <c r="H918" s="23"/>
      <c r="I918" s="29"/>
      <c r="J918" s="29"/>
      <c r="K918" s="29"/>
      <c r="L918" s="26"/>
      <c r="M918" s="23"/>
      <c r="N918" s="23"/>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row>
    <row r="919" spans="1:82" s="20" customFormat="1" ht="13.5">
      <c r="A919" s="27"/>
      <c r="B919" s="18"/>
      <c r="C919" s="23"/>
      <c r="D919" s="23"/>
      <c r="E919" s="23"/>
      <c r="F919" s="23"/>
      <c r="G919" s="23"/>
      <c r="H919" s="23"/>
      <c r="I919" s="29"/>
      <c r="J919" s="29"/>
      <c r="K919" s="29"/>
      <c r="L919" s="26"/>
      <c r="M919" s="23"/>
      <c r="N919" s="23"/>
      <c r="Y919" s="18"/>
      <c r="Z919" s="18"/>
      <c r="AA919" s="18"/>
      <c r="AB919" s="18"/>
      <c r="AC919" s="18"/>
      <c r="AD919" s="18"/>
      <c r="AE919" s="18"/>
      <c r="AF919" s="18"/>
      <c r="AG919" s="1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row>
    <row r="920" spans="1:82" s="20" customFormat="1" ht="13.5">
      <c r="A920" s="27"/>
      <c r="B920" s="18"/>
      <c r="C920" s="23"/>
      <c r="D920" s="23"/>
      <c r="E920" s="23"/>
      <c r="F920" s="23"/>
      <c r="G920" s="23"/>
      <c r="H920" s="23"/>
      <c r="I920" s="29"/>
      <c r="J920" s="29"/>
      <c r="K920" s="29"/>
      <c r="L920" s="26"/>
      <c r="M920" s="23"/>
      <c r="N920" s="23"/>
      <c r="Y920" s="18"/>
      <c r="Z920" s="18"/>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row>
    <row r="921" spans="1:82" s="20" customFormat="1" ht="13.5">
      <c r="A921" s="27"/>
      <c r="B921" s="18"/>
      <c r="C921" s="23"/>
      <c r="D921" s="23"/>
      <c r="E921" s="23"/>
      <c r="F921" s="23"/>
      <c r="G921" s="23"/>
      <c r="H921" s="23"/>
      <c r="I921" s="29"/>
      <c r="J921" s="29"/>
      <c r="K921" s="29"/>
      <c r="L921" s="26"/>
      <c r="M921" s="23"/>
      <c r="N921" s="23"/>
      <c r="Y921" s="18"/>
      <c r="Z921" s="18"/>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row>
    <row r="922" spans="1:82" s="20" customFormat="1" ht="13.5">
      <c r="A922" s="27"/>
      <c r="B922" s="18"/>
      <c r="C922" s="23"/>
      <c r="D922" s="23"/>
      <c r="E922" s="23"/>
      <c r="F922" s="23"/>
      <c r="G922" s="23"/>
      <c r="H922" s="23"/>
      <c r="I922" s="29"/>
      <c r="J922" s="29"/>
      <c r="K922" s="29"/>
      <c r="L922" s="26"/>
      <c r="M922" s="23"/>
      <c r="N922" s="23"/>
      <c r="Y922" s="18"/>
      <c r="Z922" s="18"/>
      <c r="AA922" s="18"/>
      <c r="AB922" s="18"/>
      <c r="AC922" s="18"/>
      <c r="AD922" s="18"/>
      <c r="AE922" s="18"/>
      <c r="AF922" s="18"/>
      <c r="AG922" s="1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row>
    <row r="923" spans="1:82" s="20" customFormat="1" ht="13.5">
      <c r="A923" s="27"/>
      <c r="B923" s="18"/>
      <c r="C923" s="23"/>
      <c r="D923" s="23"/>
      <c r="E923" s="23"/>
      <c r="F923" s="23"/>
      <c r="G923" s="23"/>
      <c r="H923" s="23"/>
      <c r="I923" s="29"/>
      <c r="J923" s="29"/>
      <c r="K923" s="29"/>
      <c r="L923" s="26"/>
      <c r="M923" s="23"/>
      <c r="N923" s="23"/>
      <c r="Y923" s="18"/>
      <c r="Z923" s="18"/>
      <c r="AA923" s="18"/>
      <c r="AB923" s="18"/>
      <c r="AC923" s="18"/>
      <c r="AD923" s="18"/>
      <c r="AE923" s="18"/>
      <c r="AF923" s="18"/>
      <c r="AG923" s="1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row>
    <row r="924" spans="1:82" s="20" customFormat="1" ht="13.5">
      <c r="A924" s="27"/>
      <c r="B924" s="18"/>
      <c r="C924" s="23"/>
      <c r="D924" s="23"/>
      <c r="E924" s="23"/>
      <c r="F924" s="23"/>
      <c r="G924" s="23"/>
      <c r="H924" s="23"/>
      <c r="I924" s="29"/>
      <c r="J924" s="29"/>
      <c r="K924" s="29"/>
      <c r="L924" s="26"/>
      <c r="M924" s="23"/>
      <c r="N924" s="23"/>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row>
    <row r="925" spans="1:82" s="20" customFormat="1" ht="13.5">
      <c r="A925" s="27"/>
      <c r="B925" s="18"/>
      <c r="C925" s="23"/>
      <c r="D925" s="23"/>
      <c r="E925" s="23"/>
      <c r="F925" s="23"/>
      <c r="G925" s="23"/>
      <c r="H925" s="23"/>
      <c r="I925" s="29"/>
      <c r="J925" s="29"/>
      <c r="K925" s="29"/>
      <c r="L925" s="26"/>
      <c r="M925" s="23"/>
      <c r="N925" s="23"/>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row>
    <row r="926" spans="1:82" s="20" customFormat="1" ht="13.5">
      <c r="A926" s="27"/>
      <c r="B926" s="18"/>
      <c r="C926" s="23"/>
      <c r="D926" s="23"/>
      <c r="E926" s="23"/>
      <c r="F926" s="23"/>
      <c r="G926" s="23"/>
      <c r="H926" s="23"/>
      <c r="I926" s="29"/>
      <c r="J926" s="29"/>
      <c r="K926" s="29"/>
      <c r="L926" s="26"/>
      <c r="M926" s="23"/>
      <c r="N926" s="23"/>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row>
    <row r="927" spans="1:82" s="20" customFormat="1" ht="13.5">
      <c r="A927" s="27"/>
      <c r="B927" s="18"/>
      <c r="C927" s="23"/>
      <c r="D927" s="23"/>
      <c r="E927" s="23"/>
      <c r="F927" s="23"/>
      <c r="G927" s="23"/>
      <c r="H927" s="23"/>
      <c r="I927" s="29"/>
      <c r="J927" s="29"/>
      <c r="K927" s="29"/>
      <c r="L927" s="26"/>
      <c r="M927" s="23"/>
      <c r="N927" s="23"/>
      <c r="Y927" s="18"/>
      <c r="Z927" s="18"/>
      <c r="AA927" s="18"/>
      <c r="AB927" s="18"/>
      <c r="AC927" s="18"/>
      <c r="AD927" s="18"/>
      <c r="AE927" s="18"/>
      <c r="AF927" s="18"/>
      <c r="AG927" s="1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row>
    <row r="928" spans="1:82" s="20" customFormat="1" ht="13.5">
      <c r="A928" s="27"/>
      <c r="B928" s="18"/>
      <c r="C928" s="23"/>
      <c r="D928" s="23"/>
      <c r="E928" s="23"/>
      <c r="F928" s="23"/>
      <c r="G928" s="23"/>
      <c r="H928" s="23"/>
      <c r="I928" s="29"/>
      <c r="J928" s="29"/>
      <c r="K928" s="29"/>
      <c r="L928" s="26"/>
      <c r="M928" s="23"/>
      <c r="N928" s="23"/>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row>
    <row r="929" spans="1:82" s="20" customFormat="1" ht="13.5">
      <c r="A929" s="27"/>
      <c r="B929" s="18"/>
      <c r="C929" s="23"/>
      <c r="D929" s="23"/>
      <c r="E929" s="23"/>
      <c r="F929" s="23"/>
      <c r="G929" s="23"/>
      <c r="H929" s="23"/>
      <c r="I929" s="29"/>
      <c r="J929" s="29"/>
      <c r="K929" s="29"/>
      <c r="L929" s="26"/>
      <c r="M929" s="23"/>
      <c r="N929" s="23"/>
      <c r="Y929" s="18"/>
      <c r="Z929" s="18"/>
      <c r="AA929" s="18"/>
      <c r="AB929" s="18"/>
      <c r="AC929" s="18"/>
      <c r="AD929" s="18"/>
      <c r="AE929" s="18"/>
      <c r="AF929" s="18"/>
      <c r="AG929" s="1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row>
    <row r="930" spans="1:82" s="20" customFormat="1" ht="13.5">
      <c r="A930" s="27"/>
      <c r="B930" s="18"/>
      <c r="C930" s="23"/>
      <c r="D930" s="23"/>
      <c r="E930" s="23"/>
      <c r="F930" s="23"/>
      <c r="G930" s="23"/>
      <c r="H930" s="23"/>
      <c r="I930" s="29"/>
      <c r="J930" s="29"/>
      <c r="K930" s="29"/>
      <c r="L930" s="26"/>
      <c r="M930" s="23"/>
      <c r="N930" s="23"/>
      <c r="Y930" s="18"/>
      <c r="Z930" s="18"/>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row>
    <row r="931" spans="1:82" s="20" customFormat="1" ht="13.5">
      <c r="A931" s="27"/>
      <c r="B931" s="18"/>
      <c r="C931" s="23"/>
      <c r="D931" s="23"/>
      <c r="E931" s="23"/>
      <c r="F931" s="23"/>
      <c r="G931" s="23"/>
      <c r="H931" s="23"/>
      <c r="I931" s="29"/>
      <c r="J931" s="29"/>
      <c r="K931" s="29"/>
      <c r="L931" s="26"/>
      <c r="M931" s="23"/>
      <c r="N931" s="23"/>
      <c r="Y931" s="18"/>
      <c r="Z931" s="18"/>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row>
    <row r="932" spans="1:82" s="20" customFormat="1" ht="13.5">
      <c r="A932" s="27"/>
      <c r="B932" s="18"/>
      <c r="C932" s="23"/>
      <c r="D932" s="23"/>
      <c r="E932" s="23"/>
      <c r="F932" s="23"/>
      <c r="G932" s="23"/>
      <c r="H932" s="23"/>
      <c r="I932" s="29"/>
      <c r="J932" s="29"/>
      <c r="K932" s="29"/>
      <c r="L932" s="26"/>
      <c r="M932" s="23"/>
      <c r="N932" s="23"/>
      <c r="Y932" s="18"/>
      <c r="Z932" s="18"/>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row>
    <row r="933" spans="1:82" s="20" customFormat="1" ht="13.5">
      <c r="A933" s="27"/>
      <c r="B933" s="18"/>
      <c r="C933" s="23"/>
      <c r="D933" s="23"/>
      <c r="E933" s="23"/>
      <c r="F933" s="23"/>
      <c r="G933" s="23"/>
      <c r="H933" s="23"/>
      <c r="I933" s="29"/>
      <c r="J933" s="29"/>
      <c r="K933" s="29"/>
      <c r="L933" s="26"/>
      <c r="M933" s="23"/>
      <c r="N933" s="23"/>
      <c r="Y933" s="18"/>
      <c r="Z933" s="18"/>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row>
    <row r="934" spans="1:82" s="20" customFormat="1" ht="13.5">
      <c r="A934" s="27"/>
      <c r="B934" s="18"/>
      <c r="C934" s="23"/>
      <c r="D934" s="23"/>
      <c r="E934" s="23"/>
      <c r="F934" s="23"/>
      <c r="G934" s="23"/>
      <c r="H934" s="23"/>
      <c r="I934" s="29"/>
      <c r="J934" s="29"/>
      <c r="K934" s="29"/>
      <c r="L934" s="26"/>
      <c r="M934" s="23"/>
      <c r="N934" s="23"/>
      <c r="Y934" s="18"/>
      <c r="Z934" s="18"/>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row>
    <row r="935" spans="1:82" s="20" customFormat="1" ht="13.5">
      <c r="A935" s="27"/>
      <c r="B935" s="18"/>
      <c r="C935" s="23"/>
      <c r="D935" s="23"/>
      <c r="E935" s="23"/>
      <c r="F935" s="23"/>
      <c r="G935" s="23"/>
      <c r="H935" s="23"/>
      <c r="I935" s="29"/>
      <c r="J935" s="29"/>
      <c r="K935" s="29"/>
      <c r="L935" s="26"/>
      <c r="M935" s="23"/>
      <c r="N935" s="23"/>
      <c r="Y935" s="18"/>
      <c r="Z935" s="18"/>
      <c r="AA935" s="18"/>
      <c r="AB935" s="18"/>
      <c r="AC935" s="18"/>
      <c r="AD935" s="18"/>
      <c r="AE935" s="18"/>
      <c r="AF935" s="18"/>
      <c r="AG935" s="1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row>
    <row r="936" spans="1:82" s="20" customFormat="1" ht="13.5">
      <c r="A936" s="27"/>
      <c r="B936" s="18"/>
      <c r="C936" s="23"/>
      <c r="D936" s="23"/>
      <c r="E936" s="23"/>
      <c r="F936" s="23"/>
      <c r="G936" s="23"/>
      <c r="H936" s="23"/>
      <c r="I936" s="29"/>
      <c r="J936" s="29"/>
      <c r="K936" s="29"/>
      <c r="L936" s="26"/>
      <c r="M936" s="23"/>
      <c r="N936" s="23"/>
      <c r="Y936" s="18"/>
      <c r="Z936" s="18"/>
      <c r="AA936" s="18"/>
      <c r="AB936" s="18"/>
      <c r="AC936" s="18"/>
      <c r="AD936" s="18"/>
      <c r="AE936" s="18"/>
      <c r="AF936" s="18"/>
      <c r="AG936" s="1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row>
    <row r="937" spans="1:82" s="20" customFormat="1" ht="13.5">
      <c r="A937" s="27"/>
      <c r="B937" s="18"/>
      <c r="C937" s="23"/>
      <c r="D937" s="23"/>
      <c r="E937" s="23"/>
      <c r="F937" s="23"/>
      <c r="G937" s="23"/>
      <c r="H937" s="23"/>
      <c r="I937" s="29"/>
      <c r="J937" s="29"/>
      <c r="K937" s="29"/>
      <c r="L937" s="26"/>
      <c r="M937" s="23"/>
      <c r="N937" s="23"/>
      <c r="Y937" s="18"/>
      <c r="Z937" s="18"/>
      <c r="AA937" s="18"/>
      <c r="AB937" s="18"/>
      <c r="AC937" s="18"/>
      <c r="AD937" s="18"/>
      <c r="AE937" s="18"/>
      <c r="AF937" s="18"/>
      <c r="AG937" s="1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row>
    <row r="938" spans="1:82" s="20" customFormat="1" ht="13.5">
      <c r="A938" s="27"/>
      <c r="B938" s="18"/>
      <c r="C938" s="23"/>
      <c r="D938" s="23"/>
      <c r="E938" s="23"/>
      <c r="F938" s="23"/>
      <c r="G938" s="23"/>
      <c r="H938" s="23"/>
      <c r="I938" s="29"/>
      <c r="J938" s="29"/>
      <c r="K938" s="29"/>
      <c r="L938" s="26"/>
      <c r="M938" s="23"/>
      <c r="N938" s="23"/>
      <c r="Y938" s="18"/>
      <c r="Z938" s="18"/>
      <c r="AA938" s="18"/>
      <c r="AB938" s="18"/>
      <c r="AC938" s="18"/>
      <c r="AD938" s="18"/>
      <c r="AE938" s="18"/>
      <c r="AF938" s="18"/>
      <c r="AG938" s="1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row>
    <row r="939" spans="1:82" s="20" customFormat="1" ht="13.5">
      <c r="A939" s="27"/>
      <c r="B939" s="18"/>
      <c r="C939" s="23"/>
      <c r="D939" s="23"/>
      <c r="E939" s="23"/>
      <c r="F939" s="23"/>
      <c r="G939" s="23"/>
      <c r="H939" s="23"/>
      <c r="I939" s="29"/>
      <c r="J939" s="29"/>
      <c r="K939" s="29"/>
      <c r="L939" s="26"/>
      <c r="M939" s="23"/>
      <c r="N939" s="23"/>
      <c r="Y939" s="18"/>
      <c r="Z939" s="18"/>
      <c r="AA939" s="18"/>
      <c r="AB939" s="18"/>
      <c r="AC939" s="18"/>
      <c r="AD939" s="18"/>
      <c r="AE939" s="18"/>
      <c r="AF939" s="18"/>
      <c r="AG939" s="1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row>
    <row r="940" spans="1:82" s="20" customFormat="1" ht="13.5">
      <c r="A940" s="27"/>
      <c r="B940" s="18"/>
      <c r="C940" s="23"/>
      <c r="D940" s="23"/>
      <c r="E940" s="23"/>
      <c r="F940" s="23"/>
      <c r="G940" s="23"/>
      <c r="H940" s="23"/>
      <c r="I940" s="29"/>
      <c r="J940" s="29"/>
      <c r="K940" s="29"/>
      <c r="L940" s="26"/>
      <c r="M940" s="23"/>
      <c r="N940" s="23"/>
      <c r="Y940" s="18"/>
      <c r="Z940" s="18"/>
      <c r="AA940" s="18"/>
      <c r="AB940" s="18"/>
      <c r="AC940" s="18"/>
      <c r="AD940" s="18"/>
      <c r="AE940" s="18"/>
      <c r="AF940" s="18"/>
      <c r="AG940" s="1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row>
    <row r="941" spans="1:82" s="20" customFormat="1" ht="13.5">
      <c r="A941" s="27"/>
      <c r="B941" s="18"/>
      <c r="C941" s="23"/>
      <c r="D941" s="23"/>
      <c r="E941" s="23"/>
      <c r="F941" s="23"/>
      <c r="G941" s="23"/>
      <c r="H941" s="23"/>
      <c r="I941" s="29"/>
      <c r="J941" s="29"/>
      <c r="K941" s="29"/>
      <c r="L941" s="26"/>
      <c r="M941" s="23"/>
      <c r="N941" s="23"/>
      <c r="Y941" s="18"/>
      <c r="Z941" s="18"/>
      <c r="AA941" s="18"/>
      <c r="AB941" s="18"/>
      <c r="AC941" s="18"/>
      <c r="AD941" s="18"/>
      <c r="AE941" s="18"/>
      <c r="AF941" s="18"/>
      <c r="AG941" s="1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row>
    <row r="942" spans="1:82" s="20" customFormat="1" ht="13.5">
      <c r="A942" s="27"/>
      <c r="B942" s="18"/>
      <c r="C942" s="23"/>
      <c r="D942" s="23"/>
      <c r="E942" s="23"/>
      <c r="F942" s="23"/>
      <c r="G942" s="23"/>
      <c r="H942" s="23"/>
      <c r="I942" s="29"/>
      <c r="J942" s="29"/>
      <c r="K942" s="29"/>
      <c r="L942" s="26"/>
      <c r="M942" s="23"/>
      <c r="N942" s="23"/>
      <c r="Y942" s="18"/>
      <c r="Z942" s="18"/>
      <c r="AA942" s="18"/>
      <c r="AB942" s="18"/>
      <c r="AC942" s="18"/>
      <c r="AD942" s="18"/>
      <c r="AE942" s="18"/>
      <c r="AF942" s="18"/>
      <c r="AG942" s="1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row>
    <row r="943" spans="1:82" s="20" customFormat="1" ht="13.5">
      <c r="A943" s="27"/>
      <c r="B943" s="18"/>
      <c r="C943" s="23"/>
      <c r="D943" s="23"/>
      <c r="E943" s="23"/>
      <c r="F943" s="23"/>
      <c r="G943" s="23"/>
      <c r="H943" s="23"/>
      <c r="I943" s="29"/>
      <c r="J943" s="29"/>
      <c r="K943" s="29"/>
      <c r="L943" s="26"/>
      <c r="M943" s="23"/>
      <c r="N943" s="23"/>
      <c r="Y943" s="18"/>
      <c r="Z943" s="18"/>
      <c r="AA943" s="18"/>
      <c r="AB943" s="18"/>
      <c r="AC943" s="18"/>
      <c r="AD943" s="18"/>
      <c r="AE943" s="18"/>
      <c r="AF943" s="18"/>
      <c r="AG943" s="1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row>
    <row r="944" spans="1:82" s="20" customFormat="1" ht="13.5">
      <c r="A944" s="27"/>
      <c r="B944" s="18"/>
      <c r="C944" s="23"/>
      <c r="D944" s="23"/>
      <c r="E944" s="23"/>
      <c r="F944" s="23"/>
      <c r="G944" s="23"/>
      <c r="H944" s="23"/>
      <c r="I944" s="29"/>
      <c r="J944" s="29"/>
      <c r="K944" s="29"/>
      <c r="L944" s="26"/>
      <c r="M944" s="23"/>
      <c r="N944" s="23"/>
      <c r="Y944" s="18"/>
      <c r="Z944" s="18"/>
      <c r="AA944" s="18"/>
      <c r="AB944" s="18"/>
      <c r="AC944" s="18"/>
      <c r="AD944" s="18"/>
      <c r="AE944" s="18"/>
      <c r="AF944" s="18"/>
      <c r="AG944" s="1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row>
    <row r="945" spans="1:82" s="20" customFormat="1" ht="13.5">
      <c r="A945" s="27"/>
      <c r="B945" s="18"/>
      <c r="C945" s="23"/>
      <c r="D945" s="23"/>
      <c r="E945" s="23"/>
      <c r="F945" s="23"/>
      <c r="G945" s="23"/>
      <c r="H945" s="23"/>
      <c r="I945" s="29"/>
      <c r="J945" s="29"/>
      <c r="K945" s="29"/>
      <c r="L945" s="26"/>
      <c r="M945" s="23"/>
      <c r="N945" s="23"/>
      <c r="Y945" s="18"/>
      <c r="Z945" s="18"/>
      <c r="AA945" s="18"/>
      <c r="AB945" s="18"/>
      <c r="AC945" s="18"/>
      <c r="AD945" s="18"/>
      <c r="AE945" s="18"/>
      <c r="AF945" s="18"/>
      <c r="AG945" s="1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row>
    <row r="946" spans="1:82" s="20" customFormat="1" ht="13.5">
      <c r="A946" s="27"/>
      <c r="B946" s="18"/>
      <c r="C946" s="23"/>
      <c r="D946" s="23"/>
      <c r="E946" s="23"/>
      <c r="F946" s="23"/>
      <c r="G946" s="23"/>
      <c r="H946" s="23"/>
      <c r="I946" s="29"/>
      <c r="J946" s="29"/>
      <c r="K946" s="29"/>
      <c r="L946" s="26"/>
      <c r="M946" s="23"/>
      <c r="N946" s="23"/>
      <c r="Y946" s="18"/>
      <c r="Z946" s="18"/>
      <c r="AA946" s="18"/>
      <c r="AB946" s="18"/>
      <c r="AC946" s="18"/>
      <c r="AD946" s="18"/>
      <c r="AE946" s="18"/>
      <c r="AF946" s="18"/>
      <c r="AG946" s="1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row>
    <row r="947" spans="1:82" s="20" customFormat="1" ht="13.5">
      <c r="A947" s="27"/>
      <c r="B947" s="18"/>
      <c r="C947" s="23"/>
      <c r="D947" s="23"/>
      <c r="E947" s="23"/>
      <c r="F947" s="23"/>
      <c r="G947" s="23"/>
      <c r="H947" s="23"/>
      <c r="I947" s="29"/>
      <c r="J947" s="29"/>
      <c r="K947" s="29"/>
      <c r="L947" s="26"/>
      <c r="M947" s="23"/>
      <c r="N947" s="23"/>
      <c r="Y947" s="18"/>
      <c r="Z947" s="18"/>
      <c r="AA947" s="18"/>
      <c r="AB947" s="18"/>
      <c r="AC947" s="18"/>
      <c r="AD947" s="18"/>
      <c r="AE947" s="18"/>
      <c r="AF947" s="18"/>
      <c r="AG947" s="1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row>
    <row r="948" spans="1:82" s="20" customFormat="1" ht="13.5">
      <c r="A948" s="27"/>
      <c r="B948" s="18"/>
      <c r="C948" s="23"/>
      <c r="D948" s="23"/>
      <c r="E948" s="23"/>
      <c r="F948" s="23"/>
      <c r="G948" s="23"/>
      <c r="H948" s="23"/>
      <c r="I948" s="29"/>
      <c r="J948" s="29"/>
      <c r="K948" s="29"/>
      <c r="L948" s="26"/>
      <c r="M948" s="23"/>
      <c r="N948" s="23"/>
      <c r="Y948" s="18"/>
      <c r="Z948" s="18"/>
      <c r="AA948" s="18"/>
      <c r="AB948" s="18"/>
      <c r="AC948" s="18"/>
      <c r="AD948" s="18"/>
      <c r="AE948" s="18"/>
      <c r="AF948" s="18"/>
      <c r="AG948" s="1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row>
    <row r="949" spans="1:82" s="20" customFormat="1" ht="13.5">
      <c r="A949" s="27"/>
      <c r="B949" s="18"/>
      <c r="C949" s="23"/>
      <c r="D949" s="23"/>
      <c r="E949" s="23"/>
      <c r="F949" s="23"/>
      <c r="G949" s="23"/>
      <c r="H949" s="23"/>
      <c r="I949" s="29"/>
      <c r="J949" s="29"/>
      <c r="K949" s="29"/>
      <c r="L949" s="26"/>
      <c r="M949" s="23"/>
      <c r="N949" s="23"/>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row>
    <row r="950" spans="1:82" s="20" customFormat="1" ht="13.5">
      <c r="A950" s="27"/>
      <c r="B950" s="18"/>
      <c r="C950" s="23"/>
      <c r="D950" s="23"/>
      <c r="E950" s="23"/>
      <c r="F950" s="23"/>
      <c r="G950" s="23"/>
      <c r="H950" s="23"/>
      <c r="I950" s="29"/>
      <c r="J950" s="29"/>
      <c r="K950" s="29"/>
      <c r="L950" s="26"/>
      <c r="M950" s="23"/>
      <c r="N950" s="23"/>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row>
    <row r="951" spans="1:82" s="20" customFormat="1" ht="13.5">
      <c r="A951" s="27"/>
      <c r="B951" s="18"/>
      <c r="C951" s="23"/>
      <c r="D951" s="23"/>
      <c r="E951" s="23"/>
      <c r="F951" s="23"/>
      <c r="G951" s="23"/>
      <c r="H951" s="23"/>
      <c r="I951" s="29"/>
      <c r="J951" s="29"/>
      <c r="K951" s="29"/>
      <c r="L951" s="26"/>
      <c r="M951" s="23"/>
      <c r="N951" s="23"/>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row>
    <row r="952" spans="1:82" s="20" customFormat="1" ht="13.5">
      <c r="A952" s="27"/>
      <c r="B952" s="18"/>
      <c r="C952" s="23"/>
      <c r="D952" s="23"/>
      <c r="E952" s="23"/>
      <c r="F952" s="23"/>
      <c r="G952" s="23"/>
      <c r="H952" s="23"/>
      <c r="I952" s="29"/>
      <c r="J952" s="29"/>
      <c r="K952" s="29"/>
      <c r="L952" s="26"/>
      <c r="M952" s="23"/>
      <c r="N952" s="23"/>
      <c r="Y952" s="18"/>
      <c r="Z952" s="18"/>
      <c r="AA952" s="18"/>
      <c r="AB952" s="18"/>
      <c r="AC952" s="18"/>
      <c r="AD952" s="18"/>
      <c r="AE952" s="18"/>
      <c r="AF952" s="18"/>
      <c r="AG952" s="1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row>
    <row r="953" spans="1:82" s="20" customFormat="1" ht="13.5">
      <c r="A953" s="27"/>
      <c r="B953" s="18"/>
      <c r="C953" s="23"/>
      <c r="D953" s="23"/>
      <c r="E953" s="23"/>
      <c r="F953" s="23"/>
      <c r="G953" s="23"/>
      <c r="H953" s="23"/>
      <c r="I953" s="29"/>
      <c r="J953" s="29"/>
      <c r="K953" s="29"/>
      <c r="L953" s="26"/>
      <c r="M953" s="23"/>
      <c r="N953" s="23"/>
      <c r="Y953" s="18"/>
      <c r="Z953" s="18"/>
      <c r="AA953" s="18"/>
      <c r="AB953" s="18"/>
      <c r="AC953" s="18"/>
      <c r="AD953" s="18"/>
      <c r="AE953" s="18"/>
      <c r="AF953" s="18"/>
      <c r="AG953" s="1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row>
    <row r="954" spans="1:82" s="20" customFormat="1" ht="13.5">
      <c r="A954" s="27"/>
      <c r="B954" s="18"/>
      <c r="C954" s="23"/>
      <c r="D954" s="23"/>
      <c r="E954" s="23"/>
      <c r="F954" s="23"/>
      <c r="G954" s="23"/>
      <c r="H954" s="23"/>
      <c r="I954" s="29"/>
      <c r="J954" s="29"/>
      <c r="K954" s="29"/>
      <c r="L954" s="26"/>
      <c r="M954" s="23"/>
      <c r="N954" s="23"/>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row>
    <row r="955" spans="1:82" s="20" customFormat="1" ht="13.5">
      <c r="A955" s="27"/>
      <c r="B955" s="18"/>
      <c r="C955" s="23"/>
      <c r="D955" s="23"/>
      <c r="E955" s="23"/>
      <c r="F955" s="23"/>
      <c r="G955" s="23"/>
      <c r="H955" s="23"/>
      <c r="I955" s="29"/>
      <c r="J955" s="29"/>
      <c r="K955" s="29"/>
      <c r="L955" s="26"/>
      <c r="M955" s="23"/>
      <c r="N955" s="23"/>
      <c r="Y955" s="18"/>
      <c r="Z955" s="18"/>
      <c r="AA955" s="18"/>
      <c r="AB955" s="18"/>
      <c r="AC955" s="18"/>
      <c r="AD955" s="18"/>
      <c r="AE955" s="18"/>
      <c r="AF955" s="18"/>
      <c r="AG955" s="1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row>
    <row r="956" spans="1:82" s="20" customFormat="1" ht="13.5">
      <c r="A956" s="27"/>
      <c r="B956" s="18"/>
      <c r="C956" s="23"/>
      <c r="D956" s="23"/>
      <c r="E956" s="23"/>
      <c r="F956" s="23"/>
      <c r="G956" s="23"/>
      <c r="H956" s="23"/>
      <c r="I956" s="29"/>
      <c r="J956" s="29"/>
      <c r="K956" s="29"/>
      <c r="L956" s="26"/>
      <c r="M956" s="23"/>
      <c r="N956" s="23"/>
      <c r="Y956" s="18"/>
      <c r="Z956" s="18"/>
      <c r="AA956" s="18"/>
      <c r="AB956" s="18"/>
      <c r="AC956" s="18"/>
      <c r="AD956" s="18"/>
      <c r="AE956" s="18"/>
      <c r="AF956" s="18"/>
      <c r="AG956" s="1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row>
    <row r="957" spans="1:82" s="20" customFormat="1" ht="13.5">
      <c r="A957" s="27"/>
      <c r="B957" s="18"/>
      <c r="C957" s="23"/>
      <c r="D957" s="23"/>
      <c r="E957" s="23"/>
      <c r="F957" s="23"/>
      <c r="G957" s="23"/>
      <c r="H957" s="23"/>
      <c r="I957" s="29"/>
      <c r="J957" s="29"/>
      <c r="K957" s="29"/>
      <c r="L957" s="26"/>
      <c r="M957" s="23"/>
      <c r="N957" s="23"/>
      <c r="Y957" s="18"/>
      <c r="Z957" s="18"/>
      <c r="AA957" s="18"/>
      <c r="AB957" s="18"/>
      <c r="AC957" s="18"/>
      <c r="AD957" s="18"/>
      <c r="AE957" s="18"/>
      <c r="AF957" s="18"/>
      <c r="AG957" s="1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row>
    <row r="958" spans="1:82" s="20" customFormat="1" ht="13.5">
      <c r="A958" s="27"/>
      <c r="B958" s="18"/>
      <c r="C958" s="23"/>
      <c r="D958" s="23"/>
      <c r="E958" s="23"/>
      <c r="F958" s="23"/>
      <c r="G958" s="23"/>
      <c r="H958" s="23"/>
      <c r="I958" s="29"/>
      <c r="J958" s="29"/>
      <c r="K958" s="29"/>
      <c r="L958" s="26"/>
      <c r="M958" s="23"/>
      <c r="N958" s="23"/>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row>
    <row r="959" spans="1:82" s="20" customFormat="1" ht="13.5">
      <c r="A959" s="27"/>
      <c r="B959" s="18"/>
      <c r="C959" s="23"/>
      <c r="D959" s="23"/>
      <c r="E959" s="23"/>
      <c r="F959" s="23"/>
      <c r="G959" s="23"/>
      <c r="H959" s="23"/>
      <c r="I959" s="29"/>
      <c r="J959" s="29"/>
      <c r="K959" s="29"/>
      <c r="L959" s="26"/>
      <c r="M959" s="23"/>
      <c r="N959" s="23"/>
      <c r="Y959" s="18"/>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row>
    <row r="960" spans="1:82" s="20" customFormat="1" ht="13.5">
      <c r="A960" s="27"/>
      <c r="B960" s="18"/>
      <c r="C960" s="23"/>
      <c r="D960" s="23"/>
      <c r="E960" s="23"/>
      <c r="F960" s="23"/>
      <c r="G960" s="23"/>
      <c r="H960" s="23"/>
      <c r="I960" s="29"/>
      <c r="J960" s="29"/>
      <c r="K960" s="29"/>
      <c r="L960" s="26"/>
      <c r="M960" s="23"/>
      <c r="N960" s="23"/>
      <c r="Y960" s="18"/>
      <c r="Z960" s="18"/>
      <c r="AA960" s="18"/>
      <c r="AB960" s="18"/>
      <c r="AC960" s="18"/>
      <c r="AD960" s="18"/>
      <c r="AE960" s="18"/>
      <c r="AF960" s="18"/>
      <c r="AG960" s="1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row>
    <row r="961" spans="1:82" s="20" customFormat="1" ht="13.5">
      <c r="A961" s="27"/>
      <c r="B961" s="18"/>
      <c r="C961" s="23"/>
      <c r="D961" s="23"/>
      <c r="E961" s="23"/>
      <c r="F961" s="23"/>
      <c r="G961" s="23"/>
      <c r="H961" s="23"/>
      <c r="I961" s="29"/>
      <c r="J961" s="29"/>
      <c r="K961" s="29"/>
      <c r="L961" s="26"/>
      <c r="M961" s="23"/>
      <c r="N961" s="23"/>
      <c r="Y961" s="18"/>
      <c r="Z961" s="18"/>
      <c r="AA961" s="18"/>
      <c r="AB961" s="18"/>
      <c r="AC961" s="18"/>
      <c r="AD961" s="18"/>
      <c r="AE961" s="18"/>
      <c r="AF961" s="18"/>
      <c r="AG961" s="1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row>
    <row r="962" spans="1:82" s="20" customFormat="1" ht="13.5">
      <c r="A962" s="27"/>
      <c r="B962" s="18"/>
      <c r="C962" s="23"/>
      <c r="D962" s="23"/>
      <c r="E962" s="23"/>
      <c r="F962" s="23"/>
      <c r="G962" s="23"/>
      <c r="H962" s="23"/>
      <c r="I962" s="29"/>
      <c r="J962" s="29"/>
      <c r="K962" s="29"/>
      <c r="L962" s="26"/>
      <c r="M962" s="23"/>
      <c r="N962" s="23"/>
      <c r="Y962" s="18"/>
      <c r="Z962" s="18"/>
      <c r="AA962" s="18"/>
      <c r="AB962" s="18"/>
      <c r="AC962" s="18"/>
      <c r="AD962" s="18"/>
      <c r="AE962" s="18"/>
      <c r="AF962" s="18"/>
      <c r="AG962" s="1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row>
    <row r="963" spans="1:82" s="20" customFormat="1" ht="13.5">
      <c r="A963" s="27"/>
      <c r="B963" s="18"/>
      <c r="C963" s="23"/>
      <c r="D963" s="23"/>
      <c r="E963" s="23"/>
      <c r="F963" s="23"/>
      <c r="G963" s="23"/>
      <c r="H963" s="23"/>
      <c r="I963" s="29"/>
      <c r="J963" s="29"/>
      <c r="K963" s="29"/>
      <c r="L963" s="26"/>
      <c r="M963" s="23"/>
      <c r="N963" s="23"/>
      <c r="Y963" s="18"/>
      <c r="Z963" s="18"/>
      <c r="AA963" s="18"/>
      <c r="AB963" s="18"/>
      <c r="AC963" s="18"/>
      <c r="AD963" s="18"/>
      <c r="AE963" s="18"/>
      <c r="AF963" s="18"/>
      <c r="AG963" s="1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row>
    <row r="964" spans="1:82" s="20" customFormat="1" ht="13.5">
      <c r="A964" s="27"/>
      <c r="B964" s="18"/>
      <c r="C964" s="23"/>
      <c r="D964" s="23"/>
      <c r="E964" s="23"/>
      <c r="F964" s="23"/>
      <c r="G964" s="23"/>
      <c r="H964" s="23"/>
      <c r="I964" s="29"/>
      <c r="J964" s="29"/>
      <c r="K964" s="29"/>
      <c r="L964" s="26"/>
      <c r="M964" s="23"/>
      <c r="N964" s="23"/>
      <c r="Y964" s="18"/>
      <c r="Z964" s="18"/>
      <c r="AA964" s="18"/>
      <c r="AB964" s="18"/>
      <c r="AC964" s="18"/>
      <c r="AD964" s="18"/>
      <c r="AE964" s="18"/>
      <c r="AF964" s="18"/>
      <c r="AG964" s="1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row>
    <row r="965" spans="1:82" s="20" customFormat="1" ht="13.5">
      <c r="A965" s="27"/>
      <c r="B965" s="18"/>
      <c r="C965" s="23"/>
      <c r="D965" s="23"/>
      <c r="E965" s="23"/>
      <c r="F965" s="23"/>
      <c r="G965" s="23"/>
      <c r="H965" s="23"/>
      <c r="I965" s="29"/>
      <c r="J965" s="29"/>
      <c r="K965" s="29"/>
      <c r="L965" s="26"/>
      <c r="M965" s="23"/>
      <c r="N965" s="23"/>
      <c r="Y965" s="18"/>
      <c r="Z965" s="18"/>
      <c r="AA965" s="18"/>
      <c r="AB965" s="18"/>
      <c r="AC965" s="18"/>
      <c r="AD965" s="18"/>
      <c r="AE965" s="18"/>
      <c r="AF965" s="18"/>
      <c r="AG965" s="1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row>
    <row r="966" spans="1:82" s="20" customFormat="1" ht="13.5">
      <c r="A966" s="27"/>
      <c r="B966" s="18"/>
      <c r="C966" s="23"/>
      <c r="D966" s="23"/>
      <c r="E966" s="23"/>
      <c r="F966" s="23"/>
      <c r="G966" s="23"/>
      <c r="H966" s="23"/>
      <c r="I966" s="29"/>
      <c r="J966" s="29"/>
      <c r="K966" s="29"/>
      <c r="L966" s="26"/>
      <c r="M966" s="23"/>
      <c r="N966" s="23"/>
      <c r="Y966" s="18"/>
      <c r="Z966" s="18"/>
      <c r="AA966" s="18"/>
      <c r="AB966" s="18"/>
      <c r="AC966" s="18"/>
      <c r="AD966" s="18"/>
      <c r="AE966" s="18"/>
      <c r="AF966" s="18"/>
      <c r="AG966" s="1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row>
    <row r="967" spans="1:82" s="20" customFormat="1" ht="13.5">
      <c r="A967" s="27"/>
      <c r="B967" s="18"/>
      <c r="C967" s="23"/>
      <c r="D967" s="23"/>
      <c r="E967" s="23"/>
      <c r="F967" s="23"/>
      <c r="G967" s="23"/>
      <c r="H967" s="23"/>
      <c r="I967" s="29"/>
      <c r="J967" s="29"/>
      <c r="K967" s="29"/>
      <c r="L967" s="26"/>
      <c r="M967" s="23"/>
      <c r="N967" s="23"/>
      <c r="Y967" s="18"/>
      <c r="Z967" s="18"/>
      <c r="AA967" s="18"/>
      <c r="AB967" s="18"/>
      <c r="AC967" s="18"/>
      <c r="AD967" s="18"/>
      <c r="AE967" s="18"/>
      <c r="AF967" s="18"/>
      <c r="AG967" s="1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row>
    <row r="968" spans="1:82" s="20" customFormat="1" ht="13.5">
      <c r="A968" s="27"/>
      <c r="B968" s="18"/>
      <c r="C968" s="23"/>
      <c r="D968" s="23"/>
      <c r="E968" s="23"/>
      <c r="F968" s="23"/>
      <c r="G968" s="23"/>
      <c r="H968" s="23"/>
      <c r="I968" s="29"/>
      <c r="J968" s="29"/>
      <c r="K968" s="29"/>
      <c r="L968" s="26"/>
      <c r="M968" s="23"/>
      <c r="N968" s="23"/>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row>
    <row r="969" spans="1:82" s="20" customFormat="1" ht="13.5">
      <c r="A969" s="27"/>
      <c r="B969" s="18"/>
      <c r="C969" s="23"/>
      <c r="D969" s="23"/>
      <c r="E969" s="23"/>
      <c r="F969" s="23"/>
      <c r="G969" s="23"/>
      <c r="H969" s="23"/>
      <c r="I969" s="29"/>
      <c r="J969" s="29"/>
      <c r="K969" s="29"/>
      <c r="L969" s="26"/>
      <c r="M969" s="23"/>
      <c r="N969" s="23"/>
      <c r="Y969" s="18"/>
      <c r="Z969" s="18"/>
      <c r="AA969" s="18"/>
      <c r="AB969" s="18"/>
      <c r="AC969" s="18"/>
      <c r="AD969" s="18"/>
      <c r="AE969" s="18"/>
      <c r="AF969" s="18"/>
      <c r="AG969" s="1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row>
    <row r="970" spans="1:82" s="20" customFormat="1" ht="13.5">
      <c r="A970" s="27"/>
      <c r="B970" s="18"/>
      <c r="C970" s="23"/>
      <c r="D970" s="23"/>
      <c r="E970" s="23"/>
      <c r="F970" s="23"/>
      <c r="G970" s="23"/>
      <c r="H970" s="23"/>
      <c r="I970" s="29"/>
      <c r="J970" s="29"/>
      <c r="K970" s="29"/>
      <c r="L970" s="26"/>
      <c r="M970" s="23"/>
      <c r="N970" s="23"/>
      <c r="Y970" s="18"/>
      <c r="Z970" s="18"/>
      <c r="AA970" s="18"/>
      <c r="AB970" s="18"/>
      <c r="AC970" s="18"/>
      <c r="AD970" s="18"/>
      <c r="AE970" s="18"/>
      <c r="AF970" s="18"/>
      <c r="AG970" s="1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row>
    <row r="971" spans="1:82" s="20" customFormat="1" ht="13.5">
      <c r="A971" s="27"/>
      <c r="B971" s="18"/>
      <c r="C971" s="23"/>
      <c r="D971" s="23"/>
      <c r="E971" s="23"/>
      <c r="F971" s="23"/>
      <c r="G971" s="23"/>
      <c r="H971" s="23"/>
      <c r="I971" s="29"/>
      <c r="J971" s="29"/>
      <c r="K971" s="29"/>
      <c r="L971" s="26"/>
      <c r="M971" s="23"/>
      <c r="N971" s="23"/>
      <c r="Y971" s="18"/>
      <c r="Z971" s="18"/>
      <c r="AA971" s="18"/>
      <c r="AB971" s="18"/>
      <c r="AC971" s="18"/>
      <c r="AD971" s="18"/>
      <c r="AE971" s="18"/>
      <c r="AF971" s="18"/>
      <c r="AG971" s="1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row>
    <row r="972" spans="1:82" s="20" customFormat="1" ht="13.5">
      <c r="A972" s="27"/>
      <c r="B972" s="18"/>
      <c r="C972" s="23"/>
      <c r="D972" s="23"/>
      <c r="E972" s="23"/>
      <c r="F972" s="23"/>
      <c r="G972" s="23"/>
      <c r="H972" s="23"/>
      <c r="I972" s="29"/>
      <c r="J972" s="29"/>
      <c r="K972" s="29"/>
      <c r="L972" s="26"/>
      <c r="M972" s="23"/>
      <c r="N972" s="23"/>
      <c r="Y972" s="18"/>
      <c r="Z972" s="18"/>
      <c r="AA972" s="18"/>
      <c r="AB972" s="18"/>
      <c r="AC972" s="18"/>
      <c r="AD972" s="18"/>
      <c r="AE972" s="18"/>
      <c r="AF972" s="18"/>
      <c r="AG972" s="1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row>
    <row r="973" spans="1:82" s="20" customFormat="1" ht="13.5">
      <c r="A973" s="27"/>
      <c r="B973" s="18"/>
      <c r="C973" s="23"/>
      <c r="D973" s="23"/>
      <c r="E973" s="23"/>
      <c r="F973" s="23"/>
      <c r="G973" s="23"/>
      <c r="H973" s="23"/>
      <c r="I973" s="29"/>
      <c r="J973" s="29"/>
      <c r="K973" s="29"/>
      <c r="L973" s="26"/>
      <c r="M973" s="23"/>
      <c r="N973" s="23"/>
      <c r="Y973" s="18"/>
      <c r="Z973" s="18"/>
      <c r="AA973" s="18"/>
      <c r="AB973" s="18"/>
      <c r="AC973" s="18"/>
      <c r="AD973" s="18"/>
      <c r="AE973" s="18"/>
      <c r="AF973" s="18"/>
      <c r="AG973" s="1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row>
    <row r="974" spans="1:82" s="20" customFormat="1" ht="13.5">
      <c r="A974" s="27"/>
      <c r="B974" s="18"/>
      <c r="C974" s="23"/>
      <c r="D974" s="23"/>
      <c r="E974" s="23"/>
      <c r="F974" s="23"/>
      <c r="G974" s="23"/>
      <c r="H974" s="23"/>
      <c r="I974" s="29"/>
      <c r="J974" s="29"/>
      <c r="K974" s="29"/>
      <c r="L974" s="26"/>
      <c r="M974" s="23"/>
      <c r="N974" s="23"/>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row>
    <row r="975" spans="1:82" s="20" customFormat="1" ht="13.5">
      <c r="A975" s="27"/>
      <c r="B975" s="18"/>
      <c r="C975" s="23"/>
      <c r="D975" s="23"/>
      <c r="E975" s="23"/>
      <c r="F975" s="23"/>
      <c r="G975" s="23"/>
      <c r="H975" s="23"/>
      <c r="I975" s="29"/>
      <c r="J975" s="29"/>
      <c r="K975" s="29"/>
      <c r="L975" s="26"/>
      <c r="M975" s="23"/>
      <c r="N975" s="23"/>
      <c r="Y975" s="18"/>
      <c r="Z975" s="18"/>
      <c r="AA975" s="18"/>
      <c r="AB975" s="18"/>
      <c r="AC975" s="18"/>
      <c r="AD975" s="18"/>
      <c r="AE975" s="18"/>
      <c r="AF975" s="18"/>
      <c r="AG975" s="1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row>
    <row r="976" spans="1:82" s="20" customFormat="1" ht="13.5">
      <c r="A976" s="27"/>
      <c r="B976" s="18"/>
      <c r="C976" s="23"/>
      <c r="D976" s="23"/>
      <c r="E976" s="23"/>
      <c r="F976" s="23"/>
      <c r="G976" s="23"/>
      <c r="H976" s="23"/>
      <c r="I976" s="29"/>
      <c r="J976" s="29"/>
      <c r="K976" s="29"/>
      <c r="L976" s="26"/>
      <c r="M976" s="23"/>
      <c r="N976" s="23"/>
      <c r="Y976" s="18"/>
      <c r="Z976" s="18"/>
      <c r="AA976" s="18"/>
      <c r="AB976" s="18"/>
      <c r="AC976" s="18"/>
      <c r="AD976" s="18"/>
      <c r="AE976" s="18"/>
      <c r="AF976" s="18"/>
      <c r="AG976" s="1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row>
    <row r="977" spans="1:82" s="20" customFormat="1" ht="13.5">
      <c r="A977" s="27"/>
      <c r="B977" s="18"/>
      <c r="C977" s="23"/>
      <c r="D977" s="23"/>
      <c r="E977" s="23"/>
      <c r="F977" s="23"/>
      <c r="G977" s="23"/>
      <c r="H977" s="23"/>
      <c r="I977" s="29"/>
      <c r="J977" s="29"/>
      <c r="K977" s="29"/>
      <c r="L977" s="26"/>
      <c r="M977" s="23"/>
      <c r="N977" s="23"/>
      <c r="Y977" s="18"/>
      <c r="Z977" s="18"/>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row>
    <row r="978" spans="1:82" s="20" customFormat="1" ht="13.5">
      <c r="A978" s="27"/>
      <c r="B978" s="18"/>
      <c r="C978" s="23"/>
      <c r="D978" s="23"/>
      <c r="E978" s="23"/>
      <c r="F978" s="23"/>
      <c r="G978" s="23"/>
      <c r="H978" s="23"/>
      <c r="I978" s="29"/>
      <c r="J978" s="29"/>
      <c r="K978" s="29"/>
      <c r="L978" s="26"/>
      <c r="M978" s="23"/>
      <c r="N978" s="23"/>
      <c r="Y978" s="18"/>
      <c r="Z978" s="18"/>
      <c r="AA978" s="18"/>
      <c r="AB978" s="18"/>
      <c r="AC978" s="18"/>
      <c r="AD978" s="18"/>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row>
    <row r="979" spans="1:82" s="20" customFormat="1" ht="13.5">
      <c r="A979" s="27"/>
      <c r="B979" s="18"/>
      <c r="C979" s="23"/>
      <c r="D979" s="23"/>
      <c r="E979" s="23"/>
      <c r="F979" s="23"/>
      <c r="G979" s="23"/>
      <c r="H979" s="23"/>
      <c r="I979" s="29"/>
      <c r="J979" s="29"/>
      <c r="K979" s="29"/>
      <c r="L979" s="26"/>
      <c r="M979" s="23"/>
      <c r="N979" s="23"/>
      <c r="Y979" s="18"/>
      <c r="Z979" s="18"/>
      <c r="AA979" s="18"/>
      <c r="AB979" s="18"/>
      <c r="AC979" s="18"/>
      <c r="AD979" s="18"/>
      <c r="AE979" s="18"/>
      <c r="AF979" s="18"/>
      <c r="AG979" s="1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row>
    <row r="980" spans="1:82" s="20" customFormat="1" ht="13.5">
      <c r="A980" s="27"/>
      <c r="B980" s="18"/>
      <c r="C980" s="23"/>
      <c r="D980" s="23"/>
      <c r="E980" s="23"/>
      <c r="F980" s="23"/>
      <c r="G980" s="23"/>
      <c r="H980" s="23"/>
      <c r="I980" s="29"/>
      <c r="J980" s="29"/>
      <c r="K980" s="29"/>
      <c r="L980" s="26"/>
      <c r="M980" s="23"/>
      <c r="N980" s="23"/>
      <c r="Y980" s="18"/>
      <c r="Z980" s="18"/>
      <c r="AA980" s="18"/>
      <c r="AB980" s="18"/>
      <c r="AC980" s="18"/>
      <c r="AD980" s="18"/>
      <c r="AE980" s="18"/>
      <c r="AF980" s="18"/>
      <c r="AG980" s="1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row>
    <row r="981" spans="1:82" s="20" customFormat="1" ht="13.5">
      <c r="A981" s="27"/>
      <c r="B981" s="18"/>
      <c r="C981" s="23"/>
      <c r="D981" s="23"/>
      <c r="E981" s="23"/>
      <c r="F981" s="23"/>
      <c r="G981" s="23"/>
      <c r="H981" s="23"/>
      <c r="I981" s="29"/>
      <c r="J981" s="29"/>
      <c r="K981" s="29"/>
      <c r="L981" s="26"/>
      <c r="M981" s="23"/>
      <c r="N981" s="23"/>
      <c r="Y981" s="18"/>
      <c r="Z981" s="18"/>
      <c r="AA981" s="18"/>
      <c r="AB981" s="18"/>
      <c r="AC981" s="18"/>
      <c r="AD981" s="18"/>
      <c r="AE981" s="18"/>
      <c r="AF981" s="18"/>
      <c r="AG981" s="1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row>
    <row r="982" spans="1:82" s="20" customFormat="1" ht="13.5">
      <c r="A982" s="27"/>
      <c r="B982" s="18"/>
      <c r="C982" s="23"/>
      <c r="D982" s="23"/>
      <c r="E982" s="23"/>
      <c r="F982" s="23"/>
      <c r="G982" s="23"/>
      <c r="H982" s="23"/>
      <c r="I982" s="29"/>
      <c r="J982" s="29"/>
      <c r="K982" s="29"/>
      <c r="L982" s="26"/>
      <c r="M982" s="23"/>
      <c r="N982" s="23"/>
      <c r="Y982" s="18"/>
      <c r="Z982" s="18"/>
      <c r="AA982" s="18"/>
      <c r="AB982" s="18"/>
      <c r="AC982" s="18"/>
      <c r="AD982" s="18"/>
      <c r="AE982" s="18"/>
      <c r="AF982" s="18"/>
      <c r="AG982" s="1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c r="CA982" s="18"/>
      <c r="CB982" s="18"/>
      <c r="CC982" s="18"/>
      <c r="CD982" s="18"/>
    </row>
    <row r="983" spans="1:82" s="20" customFormat="1" ht="13.5">
      <c r="A983" s="27"/>
      <c r="B983" s="18"/>
      <c r="C983" s="23"/>
      <c r="D983" s="23"/>
      <c r="E983" s="23"/>
      <c r="F983" s="23"/>
      <c r="G983" s="23"/>
      <c r="H983" s="23"/>
      <c r="I983" s="29"/>
      <c r="J983" s="29"/>
      <c r="K983" s="29"/>
      <c r="L983" s="26"/>
      <c r="M983" s="23"/>
      <c r="N983" s="23"/>
      <c r="Y983" s="18"/>
      <c r="Z983" s="18"/>
      <c r="AA983" s="18"/>
      <c r="AB983" s="18"/>
      <c r="AC983" s="18"/>
      <c r="AD983" s="18"/>
      <c r="AE983" s="18"/>
      <c r="AF983" s="18"/>
      <c r="AG983" s="1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row>
    <row r="984" spans="1:82" s="20" customFormat="1" ht="13.5">
      <c r="A984" s="27"/>
      <c r="B984" s="18"/>
      <c r="C984" s="23"/>
      <c r="D984" s="23"/>
      <c r="E984" s="23"/>
      <c r="F984" s="23"/>
      <c r="G984" s="23"/>
      <c r="H984" s="23"/>
      <c r="I984" s="29"/>
      <c r="J984" s="29"/>
      <c r="K984" s="29"/>
      <c r="L984" s="26"/>
      <c r="M984" s="23"/>
      <c r="N984" s="23"/>
      <c r="Y984" s="18"/>
      <c r="Z984" s="18"/>
      <c r="AA984" s="18"/>
      <c r="AB984" s="18"/>
      <c r="AC984" s="18"/>
      <c r="AD984" s="18"/>
      <c r="AE984" s="18"/>
      <c r="AF984" s="18"/>
      <c r="AG984" s="1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row>
    <row r="985" spans="1:82" s="20" customFormat="1" ht="13.5">
      <c r="A985" s="27"/>
      <c r="B985" s="18"/>
      <c r="C985" s="23"/>
      <c r="D985" s="23"/>
      <c r="E985" s="23"/>
      <c r="F985" s="23"/>
      <c r="G985" s="23"/>
      <c r="H985" s="23"/>
      <c r="I985" s="29"/>
      <c r="J985" s="29"/>
      <c r="K985" s="29"/>
      <c r="L985" s="26"/>
      <c r="M985" s="23"/>
      <c r="N985" s="23"/>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row>
    <row r="986" spans="1:82" s="20" customFormat="1" ht="13.5">
      <c r="A986" s="27"/>
      <c r="B986" s="18"/>
      <c r="C986" s="23"/>
      <c r="D986" s="23"/>
      <c r="E986" s="23"/>
      <c r="F986" s="23"/>
      <c r="G986" s="23"/>
      <c r="H986" s="23"/>
      <c r="I986" s="29"/>
      <c r="J986" s="29"/>
      <c r="K986" s="29"/>
      <c r="L986" s="26"/>
      <c r="M986" s="23"/>
      <c r="N986" s="23"/>
      <c r="Y986" s="18"/>
      <c r="Z986" s="18"/>
      <c r="AA986" s="18"/>
      <c r="AB986" s="18"/>
      <c r="AC986" s="18"/>
      <c r="AD986" s="18"/>
      <c r="AE986" s="18"/>
      <c r="AF986" s="18"/>
      <c r="AG986" s="1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row>
    <row r="987" spans="1:82" s="20" customFormat="1" ht="13.5">
      <c r="A987" s="27"/>
      <c r="B987" s="18"/>
      <c r="C987" s="23"/>
      <c r="D987" s="23"/>
      <c r="E987" s="23"/>
      <c r="F987" s="23"/>
      <c r="G987" s="23"/>
      <c r="H987" s="23"/>
      <c r="I987" s="29"/>
      <c r="J987" s="29"/>
      <c r="K987" s="29"/>
      <c r="L987" s="26"/>
      <c r="M987" s="23"/>
      <c r="N987" s="23"/>
      <c r="Y987" s="18"/>
      <c r="Z987" s="18"/>
      <c r="AA987" s="18"/>
      <c r="AB987" s="18"/>
      <c r="AC987" s="18"/>
      <c r="AD987" s="18"/>
      <c r="AE987" s="18"/>
      <c r="AF987" s="18"/>
      <c r="AG987" s="1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row>
    <row r="988" spans="1:82" s="20" customFormat="1" ht="13.5">
      <c r="A988" s="27"/>
      <c r="B988" s="18"/>
      <c r="C988" s="23"/>
      <c r="D988" s="23"/>
      <c r="E988" s="23"/>
      <c r="F988" s="23"/>
      <c r="G988" s="23"/>
      <c r="H988" s="23"/>
      <c r="I988" s="29"/>
      <c r="J988" s="29"/>
      <c r="K988" s="29"/>
      <c r="L988" s="26"/>
      <c r="M988" s="23"/>
      <c r="N988" s="23"/>
      <c r="Y988" s="18"/>
      <c r="Z988" s="18"/>
      <c r="AA988" s="18"/>
      <c r="AB988" s="18"/>
      <c r="AC988" s="18"/>
      <c r="AD988" s="18"/>
      <c r="AE988" s="18"/>
      <c r="AF988" s="18"/>
      <c r="AG988" s="1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c r="CA988" s="18"/>
      <c r="CB988" s="18"/>
      <c r="CC988" s="18"/>
      <c r="CD988" s="18"/>
    </row>
    <row r="989" spans="1:82" s="20" customFormat="1" ht="13.5">
      <c r="A989" s="27"/>
      <c r="B989" s="18"/>
      <c r="C989" s="23"/>
      <c r="D989" s="23"/>
      <c r="E989" s="23"/>
      <c r="F989" s="23"/>
      <c r="G989" s="23"/>
      <c r="H989" s="23"/>
      <c r="I989" s="29"/>
      <c r="J989" s="29"/>
      <c r="K989" s="29"/>
      <c r="L989" s="26"/>
      <c r="M989" s="23"/>
      <c r="N989" s="23"/>
      <c r="Y989" s="18"/>
      <c r="Z989" s="18"/>
      <c r="AA989" s="18"/>
      <c r="AB989" s="18"/>
      <c r="AC989" s="18"/>
      <c r="AD989" s="18"/>
      <c r="AE989" s="18"/>
      <c r="AF989" s="18"/>
      <c r="AG989" s="1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c r="CA989" s="18"/>
      <c r="CB989" s="18"/>
      <c r="CC989" s="18"/>
      <c r="CD989" s="18"/>
    </row>
    <row r="990" spans="1:82" s="20" customFormat="1" ht="13.5">
      <c r="A990" s="27"/>
      <c r="B990" s="18"/>
      <c r="C990" s="23"/>
      <c r="D990" s="23"/>
      <c r="E990" s="23"/>
      <c r="F990" s="23"/>
      <c r="G990" s="23"/>
      <c r="H990" s="23"/>
      <c r="I990" s="29"/>
      <c r="J990" s="29"/>
      <c r="K990" s="29"/>
      <c r="L990" s="26"/>
      <c r="M990" s="23"/>
      <c r="N990" s="23"/>
      <c r="Y990" s="18"/>
      <c r="Z990" s="18"/>
      <c r="AA990" s="18"/>
      <c r="AB990" s="18"/>
      <c r="AC990" s="18"/>
      <c r="AD990" s="18"/>
      <c r="AE990" s="18"/>
      <c r="AF990" s="18"/>
      <c r="AG990" s="1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row>
    <row r="991" spans="1:82" s="20" customFormat="1" ht="13.5">
      <c r="A991" s="27"/>
      <c r="B991" s="18"/>
      <c r="C991" s="23"/>
      <c r="D991" s="23"/>
      <c r="E991" s="23"/>
      <c r="F991" s="23"/>
      <c r="G991" s="23"/>
      <c r="H991" s="23"/>
      <c r="I991" s="29"/>
      <c r="J991" s="29"/>
      <c r="K991" s="29"/>
      <c r="L991" s="26"/>
      <c r="M991" s="23"/>
      <c r="N991" s="23"/>
      <c r="Y991" s="18"/>
      <c r="Z991" s="18"/>
      <c r="AA991" s="18"/>
      <c r="AB991" s="18"/>
      <c r="AC991" s="18"/>
      <c r="AD991" s="18"/>
      <c r="AE991" s="18"/>
      <c r="AF991" s="18"/>
      <c r="AG991" s="1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row>
    <row r="992" spans="1:82" s="20" customFormat="1" ht="13.5">
      <c r="A992" s="27"/>
      <c r="B992" s="18"/>
      <c r="C992" s="23"/>
      <c r="D992" s="23"/>
      <c r="E992" s="23"/>
      <c r="F992" s="23"/>
      <c r="G992" s="23"/>
      <c r="H992" s="23"/>
      <c r="I992" s="29"/>
      <c r="J992" s="29"/>
      <c r="K992" s="29"/>
      <c r="L992" s="26"/>
      <c r="M992" s="23"/>
      <c r="N992" s="23"/>
      <c r="Y992" s="18"/>
      <c r="Z992" s="18"/>
      <c r="AA992" s="18"/>
      <c r="AB992" s="18"/>
      <c r="AC992" s="18"/>
      <c r="AD992" s="18"/>
      <c r="AE992" s="18"/>
      <c r="AF992" s="18"/>
      <c r="AG992" s="1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row>
    <row r="993" spans="1:82" s="20" customFormat="1" ht="13.5">
      <c r="A993" s="27"/>
      <c r="B993" s="18"/>
      <c r="C993" s="23"/>
      <c r="D993" s="23"/>
      <c r="E993" s="23"/>
      <c r="F993" s="23"/>
      <c r="G993" s="23"/>
      <c r="H993" s="23"/>
      <c r="I993" s="29"/>
      <c r="J993" s="29"/>
      <c r="K993" s="29"/>
      <c r="L993" s="26"/>
      <c r="M993" s="23"/>
      <c r="N993" s="23"/>
      <c r="Y993" s="18"/>
      <c r="Z993" s="18"/>
      <c r="AA993" s="18"/>
      <c r="AB993" s="18"/>
      <c r="AC993" s="18"/>
      <c r="AD993" s="18"/>
      <c r="AE993" s="18"/>
      <c r="AF993" s="18"/>
      <c r="AG993" s="1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row>
    <row r="994" spans="1:82" s="20" customFormat="1" ht="13.5">
      <c r="A994" s="27"/>
      <c r="B994" s="18"/>
      <c r="C994" s="23"/>
      <c r="D994" s="23"/>
      <c r="E994" s="23"/>
      <c r="F994" s="23"/>
      <c r="G994" s="23"/>
      <c r="H994" s="23"/>
      <c r="I994" s="29"/>
      <c r="J994" s="29"/>
      <c r="K994" s="29"/>
      <c r="L994" s="26"/>
      <c r="M994" s="23"/>
      <c r="N994" s="23"/>
      <c r="Y994" s="18"/>
      <c r="Z994" s="18"/>
      <c r="AA994" s="18"/>
      <c r="AB994" s="18"/>
      <c r="AC994" s="18"/>
      <c r="AD994" s="18"/>
      <c r="AE994" s="18"/>
      <c r="AF994" s="18"/>
      <c r="AG994" s="1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row>
    <row r="995" spans="1:82" s="20" customFormat="1" ht="13.5">
      <c r="A995" s="27"/>
      <c r="B995" s="18"/>
      <c r="C995" s="23"/>
      <c r="D995" s="23"/>
      <c r="E995" s="23"/>
      <c r="F995" s="23"/>
      <c r="G995" s="23"/>
      <c r="H995" s="23"/>
      <c r="I995" s="29"/>
      <c r="J995" s="29"/>
      <c r="K995" s="29"/>
      <c r="L995" s="26"/>
      <c r="M995" s="23"/>
      <c r="N995" s="23"/>
      <c r="Y995" s="18"/>
      <c r="Z995" s="18"/>
      <c r="AA995" s="18"/>
      <c r="AB995" s="18"/>
      <c r="AC995" s="18"/>
      <c r="AD995" s="18"/>
      <c r="AE995" s="18"/>
      <c r="AF995" s="18"/>
      <c r="AG995" s="1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row>
    <row r="996" spans="1:82" s="20" customFormat="1" ht="13.5">
      <c r="A996" s="27"/>
      <c r="B996" s="18"/>
      <c r="C996" s="23"/>
      <c r="D996" s="23"/>
      <c r="E996" s="23"/>
      <c r="F996" s="23"/>
      <c r="G996" s="23"/>
      <c r="H996" s="23"/>
      <c r="I996" s="29"/>
      <c r="J996" s="29"/>
      <c r="K996" s="29"/>
      <c r="L996" s="26"/>
      <c r="M996" s="23"/>
      <c r="N996" s="23"/>
      <c r="Y996" s="18"/>
      <c r="Z996" s="18"/>
      <c r="AA996" s="18"/>
      <c r="AB996" s="18"/>
      <c r="AC996" s="18"/>
      <c r="AD996" s="18"/>
      <c r="AE996" s="18"/>
      <c r="AF996" s="18"/>
      <c r="AG996" s="1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row>
    <row r="997" spans="1:82" s="20" customFormat="1" ht="13.5">
      <c r="A997" s="27"/>
      <c r="B997" s="18"/>
      <c r="C997" s="23"/>
      <c r="D997" s="23"/>
      <c r="E997" s="23"/>
      <c r="F997" s="23"/>
      <c r="G997" s="23"/>
      <c r="H997" s="23"/>
      <c r="I997" s="29"/>
      <c r="J997" s="29"/>
      <c r="K997" s="29"/>
      <c r="L997" s="26"/>
      <c r="M997" s="23"/>
      <c r="N997" s="23"/>
      <c r="Y997" s="18"/>
      <c r="Z997" s="18"/>
      <c r="AA997" s="18"/>
      <c r="AB997" s="18"/>
      <c r="AC997" s="18"/>
      <c r="AD997" s="18"/>
      <c r="AE997" s="18"/>
      <c r="AF997" s="18"/>
      <c r="AG997" s="1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c r="CA997" s="18"/>
      <c r="CB997" s="18"/>
      <c r="CC997" s="18"/>
      <c r="CD997" s="18"/>
    </row>
    <row r="998" spans="1:82" s="20" customFormat="1" ht="13.5">
      <c r="A998" s="27"/>
      <c r="B998" s="18"/>
      <c r="C998" s="23"/>
      <c r="D998" s="23"/>
      <c r="E998" s="23"/>
      <c r="F998" s="23"/>
      <c r="G998" s="23"/>
      <c r="H998" s="23"/>
      <c r="I998" s="29"/>
      <c r="J998" s="29"/>
      <c r="K998" s="29"/>
      <c r="L998" s="26"/>
      <c r="M998" s="23"/>
      <c r="N998" s="23"/>
      <c r="Y998" s="18"/>
      <c r="Z998" s="18"/>
      <c r="AA998" s="18"/>
      <c r="AB998" s="18"/>
      <c r="AC998" s="18"/>
      <c r="AD998" s="18"/>
      <c r="AE998" s="18"/>
      <c r="AF998" s="18"/>
      <c r="AG998" s="1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row>
    <row r="999" spans="1:82" s="20" customFormat="1" ht="13.5">
      <c r="A999" s="27"/>
      <c r="B999" s="18"/>
      <c r="C999" s="23"/>
      <c r="D999" s="23"/>
      <c r="E999" s="23"/>
      <c r="F999" s="23"/>
      <c r="G999" s="23"/>
      <c r="H999" s="23"/>
      <c r="I999" s="29"/>
      <c r="J999" s="29"/>
      <c r="K999" s="29"/>
      <c r="L999" s="26"/>
      <c r="M999" s="23"/>
      <c r="N999" s="23"/>
      <c r="Y999" s="18"/>
      <c r="Z999" s="18"/>
      <c r="AA999" s="18"/>
      <c r="AB999" s="18"/>
      <c r="AC999" s="18"/>
      <c r="AD999" s="18"/>
      <c r="AE999" s="18"/>
      <c r="AF999" s="18"/>
      <c r="AG999" s="1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row>
    <row r="1000" spans="1:82" s="20" customFormat="1" ht="13.5">
      <c r="A1000" s="27"/>
      <c r="B1000" s="18"/>
      <c r="C1000" s="23"/>
      <c r="D1000" s="23"/>
      <c r="E1000" s="23"/>
      <c r="F1000" s="23"/>
      <c r="G1000" s="23"/>
      <c r="H1000" s="23"/>
      <c r="I1000" s="29"/>
      <c r="J1000" s="29"/>
      <c r="K1000" s="29"/>
      <c r="L1000" s="26"/>
      <c r="M1000" s="23"/>
      <c r="N1000" s="23"/>
      <c r="Y1000" s="18"/>
      <c r="Z1000" s="18"/>
      <c r="AA1000" s="18"/>
      <c r="AB1000" s="18"/>
      <c r="AC1000" s="18"/>
      <c r="AD1000" s="18"/>
      <c r="AE1000" s="18"/>
      <c r="AF1000" s="18"/>
      <c r="AG1000" s="1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row>
    <row r="1001" spans="1:82" s="20" customFormat="1" ht="13.5">
      <c r="A1001" s="27"/>
      <c r="B1001" s="18"/>
      <c r="C1001" s="23"/>
      <c r="D1001" s="23"/>
      <c r="E1001" s="23"/>
      <c r="F1001" s="23"/>
      <c r="G1001" s="23"/>
      <c r="H1001" s="23"/>
      <c r="I1001" s="29"/>
      <c r="J1001" s="29"/>
      <c r="K1001" s="29"/>
      <c r="L1001" s="26"/>
      <c r="M1001" s="23"/>
      <c r="N1001" s="23"/>
      <c r="Y1001" s="18"/>
      <c r="Z1001" s="18"/>
      <c r="AA1001" s="18"/>
      <c r="AB1001" s="18"/>
      <c r="AC1001" s="18"/>
      <c r="AD1001" s="18"/>
      <c r="AE1001" s="18"/>
      <c r="AF1001" s="18"/>
      <c r="AG1001" s="1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c r="CA1001" s="18"/>
      <c r="CB1001" s="18"/>
      <c r="CC1001" s="18"/>
      <c r="CD1001" s="18"/>
    </row>
    <row r="1002" spans="1:82" s="20" customFormat="1" ht="13.5">
      <c r="A1002" s="27"/>
      <c r="B1002" s="18"/>
      <c r="C1002" s="23"/>
      <c r="D1002" s="23"/>
      <c r="E1002" s="23"/>
      <c r="F1002" s="23"/>
      <c r="G1002" s="23"/>
      <c r="H1002" s="23"/>
      <c r="I1002" s="29"/>
      <c r="J1002" s="29"/>
      <c r="K1002" s="29"/>
      <c r="L1002" s="26"/>
      <c r="M1002" s="23"/>
      <c r="N1002" s="23"/>
      <c r="Y1002" s="18"/>
      <c r="Z1002" s="18"/>
      <c r="AA1002" s="18"/>
      <c r="AB1002" s="18"/>
      <c r="AC1002" s="18"/>
      <c r="AD1002" s="18"/>
      <c r="AE1002" s="18"/>
      <c r="AF1002" s="18"/>
      <c r="AG1002" s="1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row>
    <row r="1003" spans="1:82" s="20" customFormat="1" ht="13.5">
      <c r="A1003" s="27"/>
      <c r="B1003" s="18"/>
      <c r="C1003" s="23"/>
      <c r="D1003" s="23"/>
      <c r="E1003" s="23"/>
      <c r="F1003" s="23"/>
      <c r="G1003" s="23"/>
      <c r="H1003" s="23"/>
      <c r="I1003" s="29"/>
      <c r="J1003" s="29"/>
      <c r="K1003" s="29"/>
      <c r="L1003" s="26"/>
      <c r="M1003" s="23"/>
      <c r="N1003" s="23"/>
      <c r="Y1003" s="18"/>
      <c r="Z1003" s="18"/>
      <c r="AA1003" s="18"/>
      <c r="AB1003" s="18"/>
      <c r="AC1003" s="18"/>
      <c r="AD1003" s="18"/>
      <c r="AE1003" s="18"/>
      <c r="AF1003" s="18"/>
      <c r="AG1003" s="1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c r="CA1003" s="18"/>
      <c r="CB1003" s="18"/>
      <c r="CC1003" s="18"/>
      <c r="CD1003" s="18"/>
    </row>
    <row r="1004" spans="1:82" s="20" customFormat="1" ht="13.5">
      <c r="A1004" s="27"/>
      <c r="B1004" s="18"/>
      <c r="C1004" s="23"/>
      <c r="D1004" s="23"/>
      <c r="E1004" s="23"/>
      <c r="F1004" s="23"/>
      <c r="G1004" s="23"/>
      <c r="H1004" s="23"/>
      <c r="I1004" s="29"/>
      <c r="J1004" s="29"/>
      <c r="K1004" s="29"/>
      <c r="L1004" s="26"/>
      <c r="M1004" s="23"/>
      <c r="N1004" s="23"/>
      <c r="Y1004" s="18"/>
      <c r="Z1004" s="18"/>
      <c r="AA1004" s="18"/>
      <c r="AB1004" s="18"/>
      <c r="AC1004" s="18"/>
      <c r="AD1004" s="18"/>
      <c r="AE1004" s="18"/>
      <c r="AF1004" s="18"/>
      <c r="AG1004" s="1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row>
    <row r="1005" spans="1:82" s="20" customFormat="1" ht="13.5">
      <c r="A1005" s="27"/>
      <c r="B1005" s="18"/>
      <c r="C1005" s="23"/>
      <c r="D1005" s="23"/>
      <c r="E1005" s="23"/>
      <c r="F1005" s="23"/>
      <c r="G1005" s="23"/>
      <c r="H1005" s="23"/>
      <c r="I1005" s="29"/>
      <c r="J1005" s="29"/>
      <c r="K1005" s="29"/>
      <c r="L1005" s="26"/>
      <c r="M1005" s="23"/>
      <c r="N1005" s="23"/>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c r="CA1005" s="18"/>
      <c r="CB1005" s="18"/>
      <c r="CC1005" s="18"/>
      <c r="CD1005" s="18"/>
    </row>
    <row r="1006" spans="1:82" s="20" customFormat="1" ht="13.5">
      <c r="A1006" s="27"/>
      <c r="B1006" s="18"/>
      <c r="C1006" s="23"/>
      <c r="D1006" s="23"/>
      <c r="E1006" s="23"/>
      <c r="F1006" s="23"/>
      <c r="G1006" s="23"/>
      <c r="H1006" s="23"/>
      <c r="I1006" s="29"/>
      <c r="J1006" s="29"/>
      <c r="K1006" s="29"/>
      <c r="L1006" s="26"/>
      <c r="M1006" s="23"/>
      <c r="N1006" s="23"/>
      <c r="Y1006" s="18"/>
      <c r="Z1006" s="18"/>
      <c r="AA1006" s="18"/>
      <c r="AB1006" s="18"/>
      <c r="AC1006" s="18"/>
      <c r="AD1006" s="18"/>
      <c r="AE1006" s="18"/>
      <c r="AF1006" s="18"/>
      <c r="AG1006" s="1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c r="CA1006" s="18"/>
      <c r="CB1006" s="18"/>
      <c r="CC1006" s="18"/>
      <c r="CD1006" s="18"/>
    </row>
    <row r="1007" spans="1:82" s="20" customFormat="1" ht="13.5">
      <c r="A1007" s="27"/>
      <c r="B1007" s="18"/>
      <c r="C1007" s="23"/>
      <c r="D1007" s="23"/>
      <c r="E1007" s="23"/>
      <c r="F1007" s="23"/>
      <c r="G1007" s="23"/>
      <c r="H1007" s="23"/>
      <c r="I1007" s="29"/>
      <c r="J1007" s="29"/>
      <c r="K1007" s="29"/>
      <c r="L1007" s="26"/>
      <c r="M1007" s="23"/>
      <c r="N1007" s="23"/>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row>
    <row r="1008" spans="1:82" s="20" customFormat="1" ht="13.5">
      <c r="A1008" s="27"/>
      <c r="B1008" s="18"/>
      <c r="C1008" s="23"/>
      <c r="D1008" s="23"/>
      <c r="E1008" s="23"/>
      <c r="F1008" s="23"/>
      <c r="G1008" s="23"/>
      <c r="H1008" s="23"/>
      <c r="I1008" s="29"/>
      <c r="J1008" s="29"/>
      <c r="K1008" s="29"/>
      <c r="L1008" s="26"/>
      <c r="M1008" s="23"/>
      <c r="N1008" s="23"/>
      <c r="Y1008" s="18"/>
      <c r="Z1008" s="18"/>
      <c r="AA1008" s="18"/>
      <c r="AB1008" s="18"/>
      <c r="AC1008" s="18"/>
      <c r="AD1008" s="18"/>
      <c r="AE1008" s="18"/>
      <c r="AF1008" s="18"/>
      <c r="AG1008" s="1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row>
    <row r="1009" spans="1:82" s="20" customFormat="1" ht="13.5">
      <c r="A1009" s="27"/>
      <c r="B1009" s="18"/>
      <c r="C1009" s="23"/>
      <c r="D1009" s="23"/>
      <c r="E1009" s="23"/>
      <c r="F1009" s="23"/>
      <c r="G1009" s="23"/>
      <c r="H1009" s="23"/>
      <c r="I1009" s="29"/>
      <c r="J1009" s="29"/>
      <c r="K1009" s="29"/>
      <c r="L1009" s="26"/>
      <c r="M1009" s="23"/>
      <c r="N1009" s="23"/>
      <c r="Y1009" s="18"/>
      <c r="Z1009" s="18"/>
      <c r="AA1009" s="18"/>
      <c r="AB1009" s="18"/>
      <c r="AC1009" s="18"/>
      <c r="AD1009" s="18"/>
      <c r="AE1009" s="18"/>
      <c r="AF1009" s="18"/>
      <c r="AG1009" s="1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row>
    <row r="1010" spans="1:82" s="20" customFormat="1" ht="13.5">
      <c r="A1010" s="27"/>
      <c r="B1010" s="18"/>
      <c r="C1010" s="23"/>
      <c r="D1010" s="23"/>
      <c r="E1010" s="23"/>
      <c r="F1010" s="23"/>
      <c r="G1010" s="23"/>
      <c r="H1010" s="23"/>
      <c r="I1010" s="29"/>
      <c r="J1010" s="29"/>
      <c r="K1010" s="29"/>
      <c r="L1010" s="26"/>
      <c r="M1010" s="23"/>
      <c r="N1010" s="23"/>
      <c r="Y1010" s="18"/>
      <c r="Z1010" s="18"/>
      <c r="AA1010" s="18"/>
      <c r="AB1010" s="18"/>
      <c r="AC1010" s="18"/>
      <c r="AD1010" s="18"/>
      <c r="AE1010" s="18"/>
      <c r="AF1010" s="18"/>
      <c r="AG1010" s="1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row>
    <row r="1011" spans="1:82" s="20" customFormat="1" ht="13.5">
      <c r="A1011" s="27"/>
      <c r="B1011" s="18"/>
      <c r="C1011" s="23"/>
      <c r="D1011" s="23"/>
      <c r="E1011" s="23"/>
      <c r="F1011" s="23"/>
      <c r="G1011" s="23"/>
      <c r="H1011" s="23"/>
      <c r="I1011" s="29"/>
      <c r="J1011" s="29"/>
      <c r="K1011" s="29"/>
      <c r="L1011" s="26"/>
      <c r="M1011" s="23"/>
      <c r="N1011" s="23"/>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row>
    <row r="1012" spans="1:82" s="20" customFormat="1" ht="13.5">
      <c r="A1012" s="27"/>
      <c r="B1012" s="18"/>
      <c r="C1012" s="23"/>
      <c r="D1012" s="23"/>
      <c r="E1012" s="23"/>
      <c r="F1012" s="23"/>
      <c r="G1012" s="23"/>
      <c r="H1012" s="23"/>
      <c r="I1012" s="29"/>
      <c r="J1012" s="29"/>
      <c r="K1012" s="29"/>
      <c r="L1012" s="26"/>
      <c r="M1012" s="23"/>
      <c r="N1012" s="23"/>
      <c r="Y1012" s="18"/>
      <c r="Z1012" s="18"/>
      <c r="AA1012" s="18"/>
      <c r="AB1012" s="18"/>
      <c r="AC1012" s="18"/>
      <c r="AD1012" s="18"/>
      <c r="AE1012" s="18"/>
      <c r="AF1012" s="18"/>
      <c r="AG1012" s="1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row>
    <row r="1013" spans="1:82" s="20" customFormat="1" ht="13.5">
      <c r="A1013" s="27"/>
      <c r="B1013" s="18"/>
      <c r="C1013" s="23"/>
      <c r="D1013" s="23"/>
      <c r="E1013" s="23"/>
      <c r="F1013" s="23"/>
      <c r="G1013" s="23"/>
      <c r="H1013" s="23"/>
      <c r="I1013" s="29"/>
      <c r="J1013" s="29"/>
      <c r="K1013" s="29"/>
      <c r="L1013" s="26"/>
      <c r="M1013" s="23"/>
      <c r="N1013" s="23"/>
      <c r="Y1013" s="18"/>
      <c r="Z1013" s="18"/>
      <c r="AA1013" s="18"/>
      <c r="AB1013" s="18"/>
      <c r="AC1013" s="18"/>
      <c r="AD1013" s="18"/>
      <c r="AE1013" s="18"/>
      <c r="AF1013" s="18"/>
      <c r="AG1013" s="1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row>
    <row r="1014" spans="1:82" s="20" customFormat="1" ht="13.5">
      <c r="A1014" s="27"/>
      <c r="B1014" s="18"/>
      <c r="C1014" s="23"/>
      <c r="D1014" s="23"/>
      <c r="E1014" s="23"/>
      <c r="F1014" s="23"/>
      <c r="G1014" s="23"/>
      <c r="H1014" s="23"/>
      <c r="I1014" s="29"/>
      <c r="J1014" s="29"/>
      <c r="K1014" s="29"/>
      <c r="L1014" s="26"/>
      <c r="M1014" s="23"/>
      <c r="N1014" s="23"/>
      <c r="Y1014" s="18"/>
      <c r="Z1014" s="18"/>
      <c r="AA1014" s="18"/>
      <c r="AB1014" s="18"/>
      <c r="AC1014" s="18"/>
      <c r="AD1014" s="18"/>
      <c r="AE1014" s="18"/>
      <c r="AF1014" s="18"/>
      <c r="AG1014" s="1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row>
    <row r="1015" spans="1:82" s="20" customFormat="1" ht="13.5">
      <c r="A1015" s="27"/>
      <c r="B1015" s="18"/>
      <c r="C1015" s="23"/>
      <c r="D1015" s="23"/>
      <c r="E1015" s="23"/>
      <c r="F1015" s="23"/>
      <c r="G1015" s="23"/>
      <c r="H1015" s="23"/>
      <c r="I1015" s="29"/>
      <c r="J1015" s="29"/>
      <c r="K1015" s="29"/>
      <c r="L1015" s="26"/>
      <c r="M1015" s="23"/>
      <c r="N1015" s="23"/>
      <c r="Y1015" s="18"/>
      <c r="Z1015" s="18"/>
      <c r="AA1015" s="18"/>
      <c r="AB1015" s="18"/>
      <c r="AC1015" s="18"/>
      <c r="AD1015" s="18"/>
      <c r="AE1015" s="18"/>
      <c r="AF1015" s="18"/>
      <c r="AG1015" s="1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c r="CA1015" s="18"/>
      <c r="CB1015" s="18"/>
      <c r="CC1015" s="18"/>
      <c r="CD1015" s="18"/>
    </row>
    <row r="1016" spans="1:82" s="20" customFormat="1" ht="13.5">
      <c r="A1016" s="27"/>
      <c r="B1016" s="18"/>
      <c r="C1016" s="23"/>
      <c r="D1016" s="23"/>
      <c r="E1016" s="23"/>
      <c r="F1016" s="23"/>
      <c r="G1016" s="23"/>
      <c r="H1016" s="23"/>
      <c r="I1016" s="29"/>
      <c r="J1016" s="29"/>
      <c r="K1016" s="29"/>
      <c r="L1016" s="26"/>
      <c r="M1016" s="23"/>
      <c r="N1016" s="23"/>
      <c r="Y1016" s="18"/>
      <c r="Z1016" s="18"/>
      <c r="AA1016" s="18"/>
      <c r="AB1016" s="18"/>
      <c r="AC1016" s="18"/>
      <c r="AD1016" s="18"/>
      <c r="AE1016" s="18"/>
      <c r="AF1016" s="18"/>
      <c r="AG1016" s="1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row>
    <row r="1017" spans="1:82" s="20" customFormat="1" ht="13.5">
      <c r="A1017" s="27"/>
      <c r="B1017" s="18"/>
      <c r="C1017" s="23"/>
      <c r="D1017" s="23"/>
      <c r="E1017" s="23"/>
      <c r="F1017" s="23"/>
      <c r="G1017" s="23"/>
      <c r="H1017" s="23"/>
      <c r="I1017" s="29"/>
      <c r="J1017" s="29"/>
      <c r="K1017" s="29"/>
      <c r="L1017" s="26"/>
      <c r="M1017" s="23"/>
      <c r="N1017" s="23"/>
      <c r="Y1017" s="18"/>
      <c r="Z1017" s="18"/>
      <c r="AA1017" s="18"/>
      <c r="AB1017" s="18"/>
      <c r="AC1017" s="18"/>
      <c r="AD1017" s="18"/>
      <c r="AE1017" s="18"/>
      <c r="AF1017" s="18"/>
      <c r="AG1017" s="1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row>
    <row r="1018" spans="1:82" s="20" customFormat="1" ht="13.5">
      <c r="A1018" s="27"/>
      <c r="B1018" s="18"/>
      <c r="C1018" s="23"/>
      <c r="D1018" s="23"/>
      <c r="E1018" s="23"/>
      <c r="F1018" s="23"/>
      <c r="G1018" s="23"/>
      <c r="H1018" s="23"/>
      <c r="I1018" s="29"/>
      <c r="J1018" s="29"/>
      <c r="K1018" s="29"/>
      <c r="L1018" s="26"/>
      <c r="M1018" s="23"/>
      <c r="N1018" s="23"/>
      <c r="Y1018" s="18"/>
      <c r="Z1018" s="18"/>
      <c r="AA1018" s="18"/>
      <c r="AB1018" s="18"/>
      <c r="AC1018" s="18"/>
      <c r="AD1018" s="18"/>
      <c r="AE1018" s="18"/>
      <c r="AF1018" s="18"/>
      <c r="AG1018" s="1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c r="CA1018" s="18"/>
      <c r="CB1018" s="18"/>
      <c r="CC1018" s="18"/>
      <c r="CD1018" s="18"/>
    </row>
    <row r="1019" spans="1:82" s="20" customFormat="1" ht="13.5">
      <c r="A1019" s="27"/>
      <c r="B1019" s="18"/>
      <c r="C1019" s="23"/>
      <c r="D1019" s="23"/>
      <c r="E1019" s="23"/>
      <c r="F1019" s="23"/>
      <c r="G1019" s="23"/>
      <c r="H1019" s="23"/>
      <c r="I1019" s="29"/>
      <c r="J1019" s="29"/>
      <c r="K1019" s="29"/>
      <c r="L1019" s="26"/>
      <c r="M1019" s="23"/>
      <c r="N1019" s="23"/>
      <c r="Y1019" s="18"/>
      <c r="Z1019" s="18"/>
      <c r="AA1019" s="18"/>
      <c r="AB1019" s="18"/>
      <c r="AC1019" s="18"/>
      <c r="AD1019" s="18"/>
      <c r="AE1019" s="18"/>
      <c r="AF1019" s="18"/>
      <c r="AG1019" s="1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row>
    <row r="1020" spans="1:82" s="20" customFormat="1" ht="13.5">
      <c r="A1020" s="27"/>
      <c r="B1020" s="18"/>
      <c r="C1020" s="23"/>
      <c r="D1020" s="23"/>
      <c r="E1020" s="23"/>
      <c r="F1020" s="23"/>
      <c r="G1020" s="23"/>
      <c r="H1020" s="23"/>
      <c r="I1020" s="29"/>
      <c r="J1020" s="29"/>
      <c r="K1020" s="29"/>
      <c r="L1020" s="26"/>
      <c r="M1020" s="23"/>
      <c r="N1020" s="23"/>
      <c r="Y1020" s="18"/>
      <c r="Z1020" s="18"/>
      <c r="AA1020" s="18"/>
      <c r="AB1020" s="18"/>
      <c r="AC1020" s="18"/>
      <c r="AD1020" s="18"/>
      <c r="AE1020" s="18"/>
      <c r="AF1020" s="18"/>
      <c r="AG1020" s="1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row>
    <row r="1021" spans="1:82" s="20" customFormat="1" ht="13.5">
      <c r="A1021" s="27"/>
      <c r="B1021" s="18"/>
      <c r="C1021" s="23"/>
      <c r="D1021" s="23"/>
      <c r="E1021" s="23"/>
      <c r="F1021" s="23"/>
      <c r="G1021" s="23"/>
      <c r="H1021" s="23"/>
      <c r="I1021" s="29"/>
      <c r="J1021" s="29"/>
      <c r="K1021" s="29"/>
      <c r="L1021" s="26"/>
      <c r="M1021" s="23"/>
      <c r="N1021" s="23"/>
      <c r="Y1021" s="18"/>
      <c r="Z1021" s="18"/>
      <c r="AA1021" s="18"/>
      <c r="AB1021" s="18"/>
      <c r="AC1021" s="18"/>
      <c r="AD1021" s="18"/>
      <c r="AE1021" s="18"/>
      <c r="AF1021" s="18"/>
      <c r="AG1021" s="1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row>
    <row r="1022" spans="1:82" s="20" customFormat="1" ht="13.5">
      <c r="A1022" s="27"/>
      <c r="B1022" s="18"/>
      <c r="C1022" s="23"/>
      <c r="D1022" s="23"/>
      <c r="E1022" s="23"/>
      <c r="F1022" s="23"/>
      <c r="G1022" s="23"/>
      <c r="H1022" s="23"/>
      <c r="I1022" s="29"/>
      <c r="J1022" s="29"/>
      <c r="K1022" s="29"/>
      <c r="L1022" s="26"/>
      <c r="M1022" s="23"/>
      <c r="N1022" s="23"/>
      <c r="Y1022" s="18"/>
      <c r="Z1022" s="18"/>
      <c r="AA1022" s="18"/>
      <c r="AB1022" s="18"/>
      <c r="AC1022" s="18"/>
      <c r="AD1022" s="18"/>
      <c r="AE1022" s="18"/>
      <c r="AF1022" s="18"/>
      <c r="AG1022" s="1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row>
    <row r="1023" spans="1:82" s="20" customFormat="1" ht="13.5">
      <c r="A1023" s="27"/>
      <c r="B1023" s="18"/>
      <c r="C1023" s="23"/>
      <c r="D1023" s="23"/>
      <c r="E1023" s="23"/>
      <c r="F1023" s="23"/>
      <c r="G1023" s="23"/>
      <c r="H1023" s="23"/>
      <c r="I1023" s="29"/>
      <c r="J1023" s="29"/>
      <c r="K1023" s="29"/>
      <c r="L1023" s="26"/>
      <c r="M1023" s="23"/>
      <c r="N1023" s="23"/>
      <c r="Y1023" s="18"/>
      <c r="Z1023" s="18"/>
      <c r="AA1023" s="18"/>
      <c r="AB1023" s="18"/>
      <c r="AC1023" s="18"/>
      <c r="AD1023" s="18"/>
      <c r="AE1023" s="18"/>
      <c r="AF1023" s="18"/>
      <c r="AG1023" s="1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row>
    <row r="1024" spans="1:82" s="20" customFormat="1" ht="13.5">
      <c r="A1024" s="27"/>
      <c r="B1024" s="18"/>
      <c r="C1024" s="23"/>
      <c r="D1024" s="23"/>
      <c r="E1024" s="23"/>
      <c r="F1024" s="23"/>
      <c r="G1024" s="23"/>
      <c r="H1024" s="23"/>
      <c r="I1024" s="29"/>
      <c r="J1024" s="29"/>
      <c r="K1024" s="29"/>
      <c r="L1024" s="26"/>
      <c r="M1024" s="23"/>
      <c r="N1024" s="23"/>
      <c r="Y1024" s="18"/>
      <c r="Z1024" s="18"/>
      <c r="AA1024" s="18"/>
      <c r="AB1024" s="18"/>
      <c r="AC1024" s="18"/>
      <c r="AD1024" s="18"/>
      <c r="AE1024" s="18"/>
      <c r="AF1024" s="18"/>
      <c r="AG1024" s="1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row>
    <row r="1025" spans="1:82" s="20" customFormat="1" ht="13.5">
      <c r="A1025" s="27"/>
      <c r="B1025" s="18"/>
      <c r="C1025" s="23"/>
      <c r="D1025" s="23"/>
      <c r="E1025" s="23"/>
      <c r="F1025" s="23"/>
      <c r="G1025" s="23"/>
      <c r="H1025" s="23"/>
      <c r="I1025" s="29"/>
      <c r="J1025" s="29"/>
      <c r="K1025" s="29"/>
      <c r="L1025" s="26"/>
      <c r="M1025" s="23"/>
      <c r="N1025" s="23"/>
      <c r="Y1025" s="18"/>
      <c r="Z1025" s="18"/>
      <c r="AA1025" s="18"/>
      <c r="AB1025" s="18"/>
      <c r="AC1025" s="18"/>
      <c r="AD1025" s="18"/>
      <c r="AE1025" s="18"/>
      <c r="AF1025" s="18"/>
      <c r="AG1025" s="1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row>
    <row r="1026" spans="1:82" s="20" customFormat="1" ht="13.5">
      <c r="A1026" s="27"/>
      <c r="B1026" s="18"/>
      <c r="C1026" s="23"/>
      <c r="D1026" s="23"/>
      <c r="E1026" s="23"/>
      <c r="F1026" s="23"/>
      <c r="G1026" s="23"/>
      <c r="H1026" s="23"/>
      <c r="I1026" s="29"/>
      <c r="J1026" s="29"/>
      <c r="K1026" s="29"/>
      <c r="L1026" s="26"/>
      <c r="M1026" s="23"/>
      <c r="N1026" s="23"/>
      <c r="Y1026" s="18"/>
      <c r="Z1026" s="18"/>
      <c r="AA1026" s="18"/>
      <c r="AB1026" s="18"/>
      <c r="AC1026" s="18"/>
      <c r="AD1026" s="18"/>
      <c r="AE1026" s="18"/>
      <c r="AF1026" s="18"/>
      <c r="AG1026" s="1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row>
    <row r="1027" spans="1:82" s="20" customFormat="1" ht="13.5">
      <c r="A1027" s="27"/>
      <c r="B1027" s="18"/>
      <c r="C1027" s="23"/>
      <c r="D1027" s="23"/>
      <c r="E1027" s="23"/>
      <c r="F1027" s="23"/>
      <c r="G1027" s="23"/>
      <c r="H1027" s="23"/>
      <c r="I1027" s="29"/>
      <c r="J1027" s="29"/>
      <c r="K1027" s="29"/>
      <c r="L1027" s="26"/>
      <c r="M1027" s="23"/>
      <c r="N1027" s="23"/>
      <c r="Y1027" s="18"/>
      <c r="Z1027" s="18"/>
      <c r="AA1027" s="18"/>
      <c r="AB1027" s="18"/>
      <c r="AC1027" s="18"/>
      <c r="AD1027" s="18"/>
      <c r="AE1027" s="18"/>
      <c r="AF1027" s="18"/>
      <c r="AG1027" s="1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row>
    <row r="1028" spans="1:82" s="20" customFormat="1" ht="13.5">
      <c r="A1028" s="27"/>
      <c r="B1028" s="18"/>
      <c r="C1028" s="23"/>
      <c r="D1028" s="23"/>
      <c r="E1028" s="23"/>
      <c r="F1028" s="23"/>
      <c r="G1028" s="23"/>
      <c r="H1028" s="23"/>
      <c r="I1028" s="29"/>
      <c r="J1028" s="29"/>
      <c r="K1028" s="29"/>
      <c r="L1028" s="26"/>
      <c r="M1028" s="23"/>
      <c r="N1028" s="23"/>
      <c r="Y1028" s="18"/>
      <c r="Z1028" s="18"/>
      <c r="AA1028" s="18"/>
      <c r="AB1028" s="18"/>
      <c r="AC1028" s="18"/>
      <c r="AD1028" s="18"/>
      <c r="AE1028" s="18"/>
      <c r="AF1028" s="18"/>
      <c r="AG1028" s="1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row>
    <row r="1029" spans="1:82" s="20" customFormat="1" ht="13.5">
      <c r="A1029" s="27"/>
      <c r="B1029" s="18"/>
      <c r="C1029" s="23"/>
      <c r="D1029" s="23"/>
      <c r="E1029" s="23"/>
      <c r="F1029" s="23"/>
      <c r="G1029" s="23"/>
      <c r="H1029" s="23"/>
      <c r="I1029" s="29"/>
      <c r="J1029" s="29"/>
      <c r="K1029" s="29"/>
      <c r="L1029" s="26"/>
      <c r="M1029" s="23"/>
      <c r="N1029" s="23"/>
      <c r="Y1029" s="18"/>
      <c r="Z1029" s="18"/>
      <c r="AA1029" s="18"/>
      <c r="AB1029" s="18"/>
      <c r="AC1029" s="18"/>
      <c r="AD1029" s="18"/>
      <c r="AE1029" s="18"/>
      <c r="AF1029" s="18"/>
      <c r="AG1029" s="1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row>
    <row r="1030" spans="1:82" s="20" customFormat="1" ht="13.5">
      <c r="A1030" s="27"/>
      <c r="B1030" s="18"/>
      <c r="C1030" s="23"/>
      <c r="D1030" s="23"/>
      <c r="E1030" s="23"/>
      <c r="F1030" s="23"/>
      <c r="G1030" s="23"/>
      <c r="H1030" s="23"/>
      <c r="I1030" s="29"/>
      <c r="J1030" s="29"/>
      <c r="K1030" s="29"/>
      <c r="L1030" s="26"/>
      <c r="M1030" s="23"/>
      <c r="N1030" s="23"/>
      <c r="Y1030" s="18"/>
      <c r="Z1030" s="18"/>
      <c r="AA1030" s="18"/>
      <c r="AB1030" s="18"/>
      <c r="AC1030" s="18"/>
      <c r="AD1030" s="18"/>
      <c r="AE1030" s="18"/>
      <c r="AF1030" s="18"/>
      <c r="AG1030" s="1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row>
    <row r="1031" spans="1:82" s="20" customFormat="1" ht="13.5">
      <c r="A1031" s="27"/>
      <c r="B1031" s="18"/>
      <c r="C1031" s="23"/>
      <c r="D1031" s="23"/>
      <c r="E1031" s="23"/>
      <c r="F1031" s="23"/>
      <c r="G1031" s="23"/>
      <c r="H1031" s="23"/>
      <c r="I1031" s="29"/>
      <c r="J1031" s="29"/>
      <c r="K1031" s="29"/>
      <c r="L1031" s="26"/>
      <c r="M1031" s="23"/>
      <c r="N1031" s="23"/>
      <c r="Y1031" s="18"/>
      <c r="Z1031" s="18"/>
      <c r="AA1031" s="18"/>
      <c r="AB1031" s="18"/>
      <c r="AC1031" s="18"/>
      <c r="AD1031" s="18"/>
      <c r="AE1031" s="18"/>
      <c r="AF1031" s="18"/>
      <c r="AG1031" s="1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row>
    <row r="1032" spans="1:82" s="20" customFormat="1" ht="13.5">
      <c r="A1032" s="27"/>
      <c r="B1032" s="18"/>
      <c r="C1032" s="23"/>
      <c r="D1032" s="23"/>
      <c r="E1032" s="23"/>
      <c r="F1032" s="23"/>
      <c r="G1032" s="23"/>
      <c r="H1032" s="23"/>
      <c r="I1032" s="29"/>
      <c r="J1032" s="29"/>
      <c r="K1032" s="29"/>
      <c r="L1032" s="26"/>
      <c r="M1032" s="23"/>
      <c r="N1032" s="23"/>
      <c r="Y1032" s="18"/>
      <c r="Z1032" s="18"/>
      <c r="AA1032" s="18"/>
      <c r="AB1032" s="18"/>
      <c r="AC1032" s="18"/>
      <c r="AD1032" s="18"/>
      <c r="AE1032" s="18"/>
      <c r="AF1032" s="18"/>
      <c r="AG1032" s="1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row>
    <row r="1033" spans="1:82" s="20" customFormat="1" ht="13.5">
      <c r="A1033" s="27"/>
      <c r="B1033" s="18"/>
      <c r="C1033" s="23"/>
      <c r="D1033" s="23"/>
      <c r="E1033" s="23"/>
      <c r="F1033" s="23"/>
      <c r="G1033" s="23"/>
      <c r="H1033" s="23"/>
      <c r="I1033" s="29"/>
      <c r="J1033" s="29"/>
      <c r="K1033" s="29"/>
      <c r="L1033" s="26"/>
      <c r="M1033" s="23"/>
      <c r="N1033" s="23"/>
      <c r="Y1033" s="18"/>
      <c r="Z1033" s="18"/>
      <c r="AA1033" s="18"/>
      <c r="AB1033" s="18"/>
      <c r="AC1033" s="18"/>
      <c r="AD1033" s="18"/>
      <c r="AE1033" s="18"/>
      <c r="AF1033" s="18"/>
      <c r="AG1033" s="1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row>
    <row r="1034" spans="1:82" s="20" customFormat="1" ht="13.5">
      <c r="A1034" s="27"/>
      <c r="B1034" s="18"/>
      <c r="C1034" s="23"/>
      <c r="D1034" s="23"/>
      <c r="E1034" s="23"/>
      <c r="F1034" s="23"/>
      <c r="G1034" s="23"/>
      <c r="H1034" s="23"/>
      <c r="I1034" s="29"/>
      <c r="J1034" s="29"/>
      <c r="K1034" s="29"/>
      <c r="L1034" s="26"/>
      <c r="M1034" s="23"/>
      <c r="N1034" s="23"/>
      <c r="Y1034" s="18"/>
      <c r="Z1034" s="18"/>
      <c r="AA1034" s="18"/>
      <c r="AB1034" s="18"/>
      <c r="AC1034" s="18"/>
      <c r="AD1034" s="18"/>
      <c r="AE1034" s="18"/>
      <c r="AF1034" s="18"/>
      <c r="AG1034" s="1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row>
    <row r="1035" spans="1:82" s="20" customFormat="1" ht="13.5">
      <c r="A1035" s="27"/>
      <c r="B1035" s="18"/>
      <c r="C1035" s="23"/>
      <c r="D1035" s="23"/>
      <c r="E1035" s="23"/>
      <c r="F1035" s="23"/>
      <c r="G1035" s="23"/>
      <c r="H1035" s="23"/>
      <c r="I1035" s="29"/>
      <c r="J1035" s="29"/>
      <c r="K1035" s="29"/>
      <c r="L1035" s="26"/>
      <c r="M1035" s="23"/>
      <c r="N1035" s="23"/>
      <c r="Y1035" s="18"/>
      <c r="Z1035" s="18"/>
      <c r="AA1035" s="18"/>
      <c r="AB1035" s="18"/>
      <c r="AC1035" s="18"/>
      <c r="AD1035" s="18"/>
      <c r="AE1035" s="18"/>
      <c r="AF1035" s="18"/>
      <c r="AG1035" s="1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row>
    <row r="1036" spans="1:82" s="20" customFormat="1" ht="13.5">
      <c r="A1036" s="27"/>
      <c r="B1036" s="18"/>
      <c r="C1036" s="23"/>
      <c r="D1036" s="23"/>
      <c r="E1036" s="23"/>
      <c r="F1036" s="23"/>
      <c r="G1036" s="23"/>
      <c r="H1036" s="23"/>
      <c r="I1036" s="29"/>
      <c r="J1036" s="29"/>
      <c r="K1036" s="29"/>
      <c r="L1036" s="26"/>
      <c r="M1036" s="23"/>
      <c r="N1036" s="23"/>
      <c r="Y1036" s="18"/>
      <c r="Z1036" s="18"/>
      <c r="AA1036" s="18"/>
      <c r="AB1036" s="18"/>
      <c r="AC1036" s="18"/>
      <c r="AD1036" s="18"/>
      <c r="AE1036" s="18"/>
      <c r="AF1036" s="18"/>
      <c r="AG1036" s="1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row>
    <row r="1037" spans="1:82" s="20" customFormat="1" ht="13.5">
      <c r="A1037" s="27"/>
      <c r="B1037" s="18"/>
      <c r="C1037" s="23"/>
      <c r="D1037" s="23"/>
      <c r="E1037" s="23"/>
      <c r="F1037" s="23"/>
      <c r="G1037" s="23"/>
      <c r="H1037" s="23"/>
      <c r="I1037" s="29"/>
      <c r="J1037" s="29"/>
      <c r="K1037" s="29"/>
      <c r="L1037" s="26"/>
      <c r="M1037" s="23"/>
      <c r="N1037" s="23"/>
      <c r="Y1037" s="18"/>
      <c r="Z1037" s="18"/>
      <c r="AA1037" s="18"/>
      <c r="AB1037" s="18"/>
      <c r="AC1037" s="18"/>
      <c r="AD1037" s="18"/>
      <c r="AE1037" s="18"/>
      <c r="AF1037" s="18"/>
      <c r="AG1037" s="1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row>
    <row r="1038" spans="1:82" s="20" customFormat="1" ht="13.5">
      <c r="A1038" s="27"/>
      <c r="B1038" s="18"/>
      <c r="C1038" s="23"/>
      <c r="D1038" s="23"/>
      <c r="E1038" s="23"/>
      <c r="F1038" s="23"/>
      <c r="G1038" s="23"/>
      <c r="H1038" s="23"/>
      <c r="I1038" s="29"/>
      <c r="J1038" s="29"/>
      <c r="K1038" s="29"/>
      <c r="L1038" s="26"/>
      <c r="M1038" s="23"/>
      <c r="N1038" s="23"/>
      <c r="Y1038" s="18"/>
      <c r="Z1038" s="18"/>
      <c r="AA1038" s="18"/>
      <c r="AB1038" s="18"/>
      <c r="AC1038" s="18"/>
      <c r="AD1038" s="18"/>
      <c r="AE1038" s="18"/>
      <c r="AF1038" s="18"/>
      <c r="AG1038" s="1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row>
    <row r="1039" spans="1:82" s="20" customFormat="1" ht="13.5">
      <c r="A1039" s="27"/>
      <c r="B1039" s="18"/>
      <c r="C1039" s="23"/>
      <c r="D1039" s="23"/>
      <c r="E1039" s="23"/>
      <c r="F1039" s="23"/>
      <c r="G1039" s="23"/>
      <c r="H1039" s="23"/>
      <c r="I1039" s="29"/>
      <c r="J1039" s="29"/>
      <c r="K1039" s="29"/>
      <c r="L1039" s="26"/>
      <c r="M1039" s="23"/>
      <c r="N1039" s="23"/>
      <c r="Y1039" s="18"/>
      <c r="Z1039" s="18"/>
      <c r="AA1039" s="18"/>
      <c r="AB1039" s="18"/>
      <c r="AC1039" s="18"/>
      <c r="AD1039" s="18"/>
      <c r="AE1039" s="18"/>
      <c r="AF1039" s="18"/>
      <c r="AG1039" s="1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row>
    <row r="1040" spans="1:82" s="20" customFormat="1" ht="13.5">
      <c r="A1040" s="27"/>
      <c r="B1040" s="18"/>
      <c r="C1040" s="23"/>
      <c r="D1040" s="23"/>
      <c r="E1040" s="23"/>
      <c r="F1040" s="23"/>
      <c r="G1040" s="23"/>
      <c r="H1040" s="23"/>
      <c r="I1040" s="29"/>
      <c r="J1040" s="29"/>
      <c r="K1040" s="29"/>
      <c r="L1040" s="26"/>
      <c r="M1040" s="23"/>
      <c r="N1040" s="23"/>
      <c r="Y1040" s="18"/>
      <c r="Z1040" s="18"/>
      <c r="AA1040" s="18"/>
      <c r="AB1040" s="18"/>
      <c r="AC1040" s="18"/>
      <c r="AD1040" s="18"/>
      <c r="AE1040" s="18"/>
      <c r="AF1040" s="18"/>
      <c r="AG1040" s="1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row>
    <row r="1041" spans="1:82" s="20" customFormat="1" ht="13.5">
      <c r="A1041" s="27"/>
      <c r="B1041" s="18"/>
      <c r="C1041" s="23"/>
      <c r="D1041" s="23"/>
      <c r="E1041" s="23"/>
      <c r="F1041" s="23"/>
      <c r="G1041" s="23"/>
      <c r="H1041" s="23"/>
      <c r="I1041" s="29"/>
      <c r="J1041" s="29"/>
      <c r="K1041" s="29"/>
      <c r="L1041" s="26"/>
      <c r="M1041" s="23"/>
      <c r="N1041" s="23"/>
      <c r="Y1041" s="18"/>
      <c r="Z1041" s="18"/>
      <c r="AA1041" s="18"/>
      <c r="AB1041" s="18"/>
      <c r="AC1041" s="18"/>
      <c r="AD1041" s="18"/>
      <c r="AE1041" s="18"/>
      <c r="AF1041" s="18"/>
      <c r="AG1041" s="1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row>
    <row r="1042" spans="1:82" s="20" customFormat="1" ht="13.5">
      <c r="A1042" s="27"/>
      <c r="B1042" s="18"/>
      <c r="C1042" s="23"/>
      <c r="D1042" s="23"/>
      <c r="E1042" s="23"/>
      <c r="F1042" s="23"/>
      <c r="G1042" s="23"/>
      <c r="H1042" s="23"/>
      <c r="I1042" s="29"/>
      <c r="J1042" s="29"/>
      <c r="K1042" s="29"/>
      <c r="L1042" s="26"/>
      <c r="M1042" s="23"/>
      <c r="N1042" s="23"/>
      <c r="Y1042" s="18"/>
      <c r="Z1042" s="18"/>
      <c r="AA1042" s="18"/>
      <c r="AB1042" s="18"/>
      <c r="AC1042" s="18"/>
      <c r="AD1042" s="18"/>
      <c r="AE1042" s="18"/>
      <c r="AF1042" s="18"/>
      <c r="AG1042" s="18"/>
      <c r="AH1042" s="18"/>
      <c r="AI1042" s="18"/>
      <c r="AJ1042" s="18"/>
      <c r="AK1042" s="18"/>
      <c r="AL1042" s="18"/>
      <c r="AM1042" s="18"/>
      <c r="AN1042" s="18"/>
      <c r="AO1042" s="18"/>
      <c r="AP1042" s="18"/>
      <c r="AQ1042" s="18"/>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c r="CA1042" s="18"/>
      <c r="CB1042" s="18"/>
      <c r="CC1042" s="18"/>
      <c r="CD1042" s="18"/>
    </row>
    <row r="1043" spans="1:82" s="20" customFormat="1" ht="13.5">
      <c r="A1043" s="27"/>
      <c r="B1043" s="18"/>
      <c r="C1043" s="23"/>
      <c r="D1043" s="23"/>
      <c r="E1043" s="23"/>
      <c r="F1043" s="23"/>
      <c r="G1043" s="23"/>
      <c r="H1043" s="23"/>
      <c r="I1043" s="29"/>
      <c r="J1043" s="29"/>
      <c r="K1043" s="29"/>
      <c r="L1043" s="26"/>
      <c r="M1043" s="23"/>
      <c r="N1043" s="23"/>
      <c r="Y1043" s="18"/>
      <c r="Z1043" s="18"/>
      <c r="AA1043" s="18"/>
      <c r="AB1043" s="18"/>
      <c r="AC1043" s="18"/>
      <c r="AD1043" s="18"/>
      <c r="AE1043" s="18"/>
      <c r="AF1043" s="18"/>
      <c r="AG1043" s="1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c r="CA1043" s="18"/>
      <c r="CB1043" s="18"/>
      <c r="CC1043" s="18"/>
      <c r="CD1043" s="18"/>
    </row>
    <row r="1044" spans="1:82" s="20" customFormat="1" ht="13.5">
      <c r="A1044" s="27"/>
      <c r="B1044" s="18"/>
      <c r="C1044" s="23"/>
      <c r="D1044" s="23"/>
      <c r="E1044" s="23"/>
      <c r="F1044" s="23"/>
      <c r="G1044" s="23"/>
      <c r="H1044" s="23"/>
      <c r="I1044" s="29"/>
      <c r="J1044" s="29"/>
      <c r="K1044" s="29"/>
      <c r="L1044" s="26"/>
      <c r="M1044" s="23"/>
      <c r="N1044" s="23"/>
      <c r="Y1044" s="18"/>
      <c r="Z1044" s="18"/>
      <c r="AA1044" s="18"/>
      <c r="AB1044" s="18"/>
      <c r="AC1044" s="18"/>
      <c r="AD1044" s="18"/>
      <c r="AE1044" s="18"/>
      <c r="AF1044" s="18"/>
      <c r="AG1044" s="1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row>
    <row r="1045" spans="1:82" s="20" customFormat="1" ht="13.5">
      <c r="A1045" s="27"/>
      <c r="B1045" s="18"/>
      <c r="C1045" s="23"/>
      <c r="D1045" s="23"/>
      <c r="E1045" s="23"/>
      <c r="F1045" s="23"/>
      <c r="G1045" s="23"/>
      <c r="H1045" s="23"/>
      <c r="I1045" s="29"/>
      <c r="J1045" s="29"/>
      <c r="K1045" s="29"/>
      <c r="L1045" s="26"/>
      <c r="M1045" s="23"/>
      <c r="N1045" s="23"/>
      <c r="Y1045" s="18"/>
      <c r="Z1045" s="18"/>
      <c r="AA1045" s="18"/>
      <c r="AB1045" s="18"/>
      <c r="AC1045" s="18"/>
      <c r="AD1045" s="18"/>
      <c r="AE1045" s="18"/>
      <c r="AF1045" s="18"/>
      <c r="AG1045" s="1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row>
    <row r="1046" spans="1:82" s="20" customFormat="1" ht="13.5">
      <c r="A1046" s="27"/>
      <c r="B1046" s="18"/>
      <c r="C1046" s="23"/>
      <c r="D1046" s="23"/>
      <c r="E1046" s="23"/>
      <c r="F1046" s="23"/>
      <c r="G1046" s="23"/>
      <c r="H1046" s="23"/>
      <c r="I1046" s="29"/>
      <c r="J1046" s="29"/>
      <c r="K1046" s="29"/>
      <c r="L1046" s="26"/>
      <c r="M1046" s="23"/>
      <c r="N1046" s="23"/>
      <c r="Y1046" s="18"/>
      <c r="Z1046" s="18"/>
      <c r="AA1046" s="18"/>
      <c r="AB1046" s="18"/>
      <c r="AC1046" s="18"/>
      <c r="AD1046" s="18"/>
      <c r="AE1046" s="18"/>
      <c r="AF1046" s="18"/>
      <c r="AG1046" s="18"/>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row>
    <row r="1047" spans="1:82" s="20" customFormat="1" ht="13.5">
      <c r="A1047" s="27"/>
      <c r="B1047" s="18"/>
      <c r="C1047" s="23"/>
      <c r="D1047" s="23"/>
      <c r="E1047" s="23"/>
      <c r="F1047" s="23"/>
      <c r="G1047" s="23"/>
      <c r="H1047" s="23"/>
      <c r="I1047" s="29"/>
      <c r="J1047" s="29"/>
      <c r="K1047" s="29"/>
      <c r="L1047" s="26"/>
      <c r="M1047" s="23"/>
      <c r="N1047" s="23"/>
      <c r="Y1047" s="18"/>
      <c r="Z1047" s="18"/>
      <c r="AA1047" s="18"/>
      <c r="AB1047" s="18"/>
      <c r="AC1047" s="18"/>
      <c r="AD1047" s="18"/>
      <c r="AE1047" s="18"/>
      <c r="AF1047" s="18"/>
      <c r="AG1047" s="1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row>
    <row r="1048" spans="1:82" s="20" customFormat="1" ht="13.5">
      <c r="A1048" s="27"/>
      <c r="B1048" s="18"/>
      <c r="C1048" s="23"/>
      <c r="D1048" s="23"/>
      <c r="E1048" s="23"/>
      <c r="F1048" s="23"/>
      <c r="G1048" s="23"/>
      <c r="H1048" s="23"/>
      <c r="I1048" s="29"/>
      <c r="J1048" s="29"/>
      <c r="K1048" s="29"/>
      <c r="L1048" s="26"/>
      <c r="M1048" s="23"/>
      <c r="N1048" s="23"/>
      <c r="Y1048" s="18"/>
      <c r="Z1048" s="18"/>
      <c r="AA1048" s="18"/>
      <c r="AB1048" s="18"/>
      <c r="AC1048" s="18"/>
      <c r="AD1048" s="18"/>
      <c r="AE1048" s="18"/>
      <c r="AF1048" s="18"/>
      <c r="AG1048" s="1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row>
    <row r="1049" spans="1:82" s="20" customFormat="1" ht="13.5">
      <c r="A1049" s="27"/>
      <c r="B1049" s="18"/>
      <c r="C1049" s="23"/>
      <c r="D1049" s="23"/>
      <c r="E1049" s="23"/>
      <c r="F1049" s="23"/>
      <c r="G1049" s="23"/>
      <c r="H1049" s="23"/>
      <c r="I1049" s="29"/>
      <c r="J1049" s="29"/>
      <c r="K1049" s="29"/>
      <c r="L1049" s="26"/>
      <c r="M1049" s="23"/>
      <c r="N1049" s="23"/>
      <c r="Y1049" s="18"/>
      <c r="Z1049" s="18"/>
      <c r="AA1049" s="18"/>
      <c r="AB1049" s="18"/>
      <c r="AC1049" s="18"/>
      <c r="AD1049" s="18"/>
      <c r="AE1049" s="18"/>
      <c r="AF1049" s="18"/>
      <c r="AG1049" s="1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row>
    <row r="1050" spans="1:82" s="20" customFormat="1" ht="13.5">
      <c r="A1050" s="27"/>
      <c r="B1050" s="18"/>
      <c r="C1050" s="23"/>
      <c r="D1050" s="23"/>
      <c r="E1050" s="23"/>
      <c r="F1050" s="23"/>
      <c r="G1050" s="23"/>
      <c r="H1050" s="23"/>
      <c r="I1050" s="29"/>
      <c r="J1050" s="29"/>
      <c r="K1050" s="29"/>
      <c r="L1050" s="26"/>
      <c r="M1050" s="23"/>
      <c r="N1050" s="23"/>
      <c r="Y1050" s="18"/>
      <c r="Z1050" s="18"/>
      <c r="AA1050" s="18"/>
      <c r="AB1050" s="18"/>
      <c r="AC1050" s="18"/>
      <c r="AD1050" s="18"/>
      <c r="AE1050" s="18"/>
      <c r="AF1050" s="18"/>
      <c r="AG1050" s="1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row>
    <row r="1051" spans="1:82" s="20" customFormat="1" ht="13.5">
      <c r="A1051" s="27"/>
      <c r="B1051" s="18"/>
      <c r="C1051" s="23"/>
      <c r="D1051" s="23"/>
      <c r="E1051" s="23"/>
      <c r="F1051" s="23"/>
      <c r="G1051" s="23"/>
      <c r="H1051" s="23"/>
      <c r="I1051" s="29"/>
      <c r="J1051" s="29"/>
      <c r="K1051" s="29"/>
      <c r="L1051" s="26"/>
      <c r="M1051" s="23"/>
      <c r="N1051" s="23"/>
      <c r="Y1051" s="18"/>
      <c r="Z1051" s="18"/>
      <c r="AA1051" s="18"/>
      <c r="AB1051" s="18"/>
      <c r="AC1051" s="18"/>
      <c r="AD1051" s="18"/>
      <c r="AE1051" s="18"/>
      <c r="AF1051" s="18"/>
      <c r="AG1051" s="1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row>
    <row r="1052" spans="1:82" s="20" customFormat="1" ht="13.5">
      <c r="A1052" s="27"/>
      <c r="B1052" s="18"/>
      <c r="C1052" s="23"/>
      <c r="D1052" s="23"/>
      <c r="E1052" s="23"/>
      <c r="F1052" s="23"/>
      <c r="G1052" s="23"/>
      <c r="H1052" s="23"/>
      <c r="I1052" s="29"/>
      <c r="J1052" s="29"/>
      <c r="K1052" s="29"/>
      <c r="L1052" s="26"/>
      <c r="M1052" s="23"/>
      <c r="N1052" s="23"/>
      <c r="Y1052" s="18"/>
      <c r="Z1052" s="18"/>
      <c r="AA1052" s="18"/>
      <c r="AB1052" s="18"/>
      <c r="AC1052" s="18"/>
      <c r="AD1052" s="18"/>
      <c r="AE1052" s="18"/>
      <c r="AF1052" s="18"/>
      <c r="AG1052" s="1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row>
    <row r="1053" spans="1:82" s="20" customFormat="1" ht="13.5">
      <c r="A1053" s="27"/>
      <c r="B1053" s="18"/>
      <c r="C1053" s="23"/>
      <c r="D1053" s="23"/>
      <c r="E1053" s="23"/>
      <c r="F1053" s="23"/>
      <c r="G1053" s="23"/>
      <c r="H1053" s="23"/>
      <c r="I1053" s="29"/>
      <c r="J1053" s="29"/>
      <c r="K1053" s="29"/>
      <c r="L1053" s="26"/>
      <c r="M1053" s="23"/>
      <c r="N1053" s="23"/>
      <c r="Y1053" s="18"/>
      <c r="Z1053" s="18"/>
      <c r="AA1053" s="18"/>
      <c r="AB1053" s="18"/>
      <c r="AC1053" s="18"/>
      <c r="AD1053" s="18"/>
      <c r="AE1053" s="18"/>
      <c r="AF1053" s="18"/>
      <c r="AG1053" s="1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row>
    <row r="1054" spans="1:82" s="20" customFormat="1" ht="13.5">
      <c r="A1054" s="27"/>
      <c r="B1054" s="18"/>
      <c r="C1054" s="23"/>
      <c r="D1054" s="23"/>
      <c r="E1054" s="23"/>
      <c r="F1054" s="23"/>
      <c r="G1054" s="23"/>
      <c r="H1054" s="23"/>
      <c r="I1054" s="29"/>
      <c r="J1054" s="29"/>
      <c r="K1054" s="29"/>
      <c r="L1054" s="26"/>
      <c r="M1054" s="23"/>
      <c r="N1054" s="23"/>
      <c r="Y1054" s="18"/>
      <c r="Z1054" s="18"/>
      <c r="AA1054" s="18"/>
      <c r="AB1054" s="18"/>
      <c r="AC1054" s="18"/>
      <c r="AD1054" s="18"/>
      <c r="AE1054" s="18"/>
      <c r="AF1054" s="18"/>
      <c r="AG1054" s="1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row>
    <row r="1055" spans="1:82" s="20" customFormat="1" ht="13.5">
      <c r="A1055" s="27"/>
      <c r="B1055" s="18"/>
      <c r="C1055" s="23"/>
      <c r="D1055" s="23"/>
      <c r="E1055" s="23"/>
      <c r="F1055" s="23"/>
      <c r="G1055" s="23"/>
      <c r="H1055" s="23"/>
      <c r="I1055" s="29"/>
      <c r="J1055" s="29"/>
      <c r="K1055" s="29"/>
      <c r="L1055" s="26"/>
      <c r="M1055" s="23"/>
      <c r="N1055" s="23"/>
      <c r="Y1055" s="18"/>
      <c r="Z1055" s="18"/>
      <c r="AA1055" s="18"/>
      <c r="AB1055" s="18"/>
      <c r="AC1055" s="18"/>
      <c r="AD1055" s="18"/>
      <c r="AE1055" s="18"/>
      <c r="AF1055" s="18"/>
      <c r="AG1055" s="1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row>
    <row r="1056" spans="1:82" s="20" customFormat="1" ht="13.5">
      <c r="A1056" s="27"/>
      <c r="B1056" s="18"/>
      <c r="C1056" s="23"/>
      <c r="D1056" s="23"/>
      <c r="E1056" s="23"/>
      <c r="F1056" s="23"/>
      <c r="G1056" s="23"/>
      <c r="H1056" s="23"/>
      <c r="I1056" s="29"/>
      <c r="J1056" s="29"/>
      <c r="K1056" s="29"/>
      <c r="L1056" s="26"/>
      <c r="M1056" s="23"/>
      <c r="N1056" s="23"/>
      <c r="Y1056" s="18"/>
      <c r="Z1056" s="18"/>
      <c r="AA1056" s="18"/>
      <c r="AB1056" s="18"/>
      <c r="AC1056" s="18"/>
      <c r="AD1056" s="18"/>
      <c r="AE1056" s="18"/>
      <c r="AF1056" s="18"/>
      <c r="AG1056" s="1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row>
    <row r="1057" spans="1:82" s="20" customFormat="1" ht="13.5">
      <c r="A1057" s="27"/>
      <c r="B1057" s="18"/>
      <c r="C1057" s="23"/>
      <c r="D1057" s="23"/>
      <c r="E1057" s="23"/>
      <c r="F1057" s="23"/>
      <c r="G1057" s="23"/>
      <c r="H1057" s="23"/>
      <c r="I1057" s="29"/>
      <c r="J1057" s="29"/>
      <c r="K1057" s="29"/>
      <c r="L1057" s="26"/>
      <c r="M1057" s="23"/>
      <c r="N1057" s="23"/>
      <c r="Y1057" s="18"/>
      <c r="Z1057" s="18"/>
      <c r="AA1057" s="18"/>
      <c r="AB1057" s="18"/>
      <c r="AC1057" s="18"/>
      <c r="AD1057" s="18"/>
      <c r="AE1057" s="18"/>
      <c r="AF1057" s="18"/>
      <c r="AG1057" s="1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row>
    <row r="1058" spans="1:82" s="20" customFormat="1" ht="13.5">
      <c r="A1058" s="27"/>
      <c r="B1058" s="18"/>
      <c r="C1058" s="23"/>
      <c r="D1058" s="23"/>
      <c r="E1058" s="23"/>
      <c r="F1058" s="23"/>
      <c r="G1058" s="23"/>
      <c r="H1058" s="23"/>
      <c r="I1058" s="29"/>
      <c r="J1058" s="29"/>
      <c r="K1058" s="29"/>
      <c r="L1058" s="26"/>
      <c r="M1058" s="23"/>
      <c r="N1058" s="23"/>
      <c r="Y1058" s="18"/>
      <c r="Z1058" s="18"/>
      <c r="AA1058" s="18"/>
      <c r="AB1058" s="18"/>
      <c r="AC1058" s="18"/>
      <c r="AD1058" s="18"/>
      <c r="AE1058" s="18"/>
      <c r="AF1058" s="18"/>
      <c r="AG1058" s="1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c r="CA1058" s="18"/>
      <c r="CB1058" s="18"/>
      <c r="CC1058" s="18"/>
      <c r="CD1058" s="18"/>
    </row>
    <row r="1059" spans="1:82" s="20" customFormat="1" ht="13.5">
      <c r="A1059" s="27"/>
      <c r="B1059" s="18"/>
      <c r="C1059" s="23"/>
      <c r="D1059" s="23"/>
      <c r="E1059" s="23"/>
      <c r="F1059" s="23"/>
      <c r="G1059" s="23"/>
      <c r="H1059" s="23"/>
      <c r="I1059" s="29"/>
      <c r="J1059" s="29"/>
      <c r="K1059" s="29"/>
      <c r="L1059" s="26"/>
      <c r="M1059" s="23"/>
      <c r="N1059" s="23"/>
      <c r="Y1059" s="18"/>
      <c r="Z1059" s="18"/>
      <c r="AA1059" s="18"/>
      <c r="AB1059" s="18"/>
      <c r="AC1059" s="18"/>
      <c r="AD1059" s="18"/>
      <c r="AE1059" s="18"/>
      <c r="AF1059" s="18"/>
      <c r="AG1059" s="1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row>
    <row r="1060" spans="1:82" s="20" customFormat="1" ht="13.5">
      <c r="A1060" s="27"/>
      <c r="B1060" s="18"/>
      <c r="C1060" s="23"/>
      <c r="D1060" s="23"/>
      <c r="E1060" s="23"/>
      <c r="F1060" s="23"/>
      <c r="G1060" s="23"/>
      <c r="H1060" s="23"/>
      <c r="I1060" s="29"/>
      <c r="J1060" s="29"/>
      <c r="K1060" s="29"/>
      <c r="L1060" s="26"/>
      <c r="M1060" s="23"/>
      <c r="N1060" s="23"/>
      <c r="Y1060" s="18"/>
      <c r="Z1060" s="18"/>
      <c r="AA1060" s="18"/>
      <c r="AB1060" s="18"/>
      <c r="AC1060" s="18"/>
      <c r="AD1060" s="18"/>
      <c r="AE1060" s="18"/>
      <c r="AF1060" s="18"/>
      <c r="AG1060" s="18"/>
      <c r="AH1060" s="18"/>
      <c r="AI1060" s="18"/>
      <c r="AJ1060" s="18"/>
      <c r="AK1060" s="18"/>
      <c r="AL1060" s="18"/>
      <c r="AM1060" s="18"/>
      <c r="AN1060" s="18"/>
      <c r="AO1060" s="18"/>
      <c r="AP1060" s="18"/>
      <c r="AQ1060" s="18"/>
      <c r="AR1060" s="18"/>
      <c r="AS1060" s="18"/>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c r="CA1060" s="18"/>
      <c r="CB1060" s="18"/>
      <c r="CC1060" s="18"/>
      <c r="CD1060" s="18"/>
    </row>
    <row r="1061" spans="1:82" s="20" customFormat="1" ht="13.5">
      <c r="A1061" s="27"/>
      <c r="B1061" s="18"/>
      <c r="C1061" s="23"/>
      <c r="D1061" s="23"/>
      <c r="E1061" s="23"/>
      <c r="F1061" s="23"/>
      <c r="G1061" s="23"/>
      <c r="H1061" s="23"/>
      <c r="I1061" s="29"/>
      <c r="J1061" s="29"/>
      <c r="K1061" s="29"/>
      <c r="L1061" s="26"/>
      <c r="M1061" s="23"/>
      <c r="N1061" s="23"/>
      <c r="Y1061" s="18"/>
      <c r="Z1061" s="18"/>
      <c r="AA1061" s="18"/>
      <c r="AB1061" s="18"/>
      <c r="AC1061" s="18"/>
      <c r="AD1061" s="18"/>
      <c r="AE1061" s="18"/>
      <c r="AF1061" s="18"/>
      <c r="AG1061" s="18"/>
      <c r="AH1061" s="18"/>
      <c r="AI1061" s="18"/>
      <c r="AJ1061" s="18"/>
      <c r="AK1061" s="18"/>
      <c r="AL1061" s="18"/>
      <c r="AM1061" s="18"/>
      <c r="AN1061" s="18"/>
      <c r="AO1061" s="18"/>
      <c r="AP1061" s="18"/>
      <c r="AQ1061" s="18"/>
      <c r="AR1061" s="18"/>
      <c r="AS1061" s="18"/>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c r="CA1061" s="18"/>
      <c r="CB1061" s="18"/>
      <c r="CC1061" s="18"/>
      <c r="CD1061" s="18"/>
    </row>
    <row r="1062" spans="1:82" s="20" customFormat="1" ht="13.5">
      <c r="A1062" s="27"/>
      <c r="B1062" s="18"/>
      <c r="C1062" s="23"/>
      <c r="D1062" s="23"/>
      <c r="E1062" s="23"/>
      <c r="F1062" s="23"/>
      <c r="G1062" s="23"/>
      <c r="H1062" s="23"/>
      <c r="I1062" s="29"/>
      <c r="J1062" s="29"/>
      <c r="K1062" s="29"/>
      <c r="L1062" s="26"/>
      <c r="M1062" s="23"/>
      <c r="N1062" s="23"/>
      <c r="Y1062" s="18"/>
      <c r="Z1062" s="18"/>
      <c r="AA1062" s="18"/>
      <c r="AB1062" s="18"/>
      <c r="AC1062" s="18"/>
      <c r="AD1062" s="18"/>
      <c r="AE1062" s="18"/>
      <c r="AF1062" s="18"/>
      <c r="AG1062" s="1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row>
    <row r="1063" spans="1:82" s="20" customFormat="1" ht="13.5">
      <c r="A1063" s="27"/>
      <c r="B1063" s="18"/>
      <c r="C1063" s="23"/>
      <c r="D1063" s="23"/>
      <c r="E1063" s="23"/>
      <c r="F1063" s="23"/>
      <c r="G1063" s="23"/>
      <c r="H1063" s="23"/>
      <c r="I1063" s="29"/>
      <c r="J1063" s="29"/>
      <c r="K1063" s="29"/>
      <c r="L1063" s="26"/>
      <c r="M1063" s="23"/>
      <c r="N1063" s="23"/>
      <c r="Y1063" s="18"/>
      <c r="Z1063" s="18"/>
      <c r="AA1063" s="18"/>
      <c r="AB1063" s="18"/>
      <c r="AC1063" s="18"/>
      <c r="AD1063" s="18"/>
      <c r="AE1063" s="18"/>
      <c r="AF1063" s="18"/>
      <c r="AG1063" s="1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row>
    <row r="1064" spans="1:82" s="20" customFormat="1" ht="13.5">
      <c r="A1064" s="27"/>
      <c r="B1064" s="18"/>
      <c r="C1064" s="23"/>
      <c r="D1064" s="23"/>
      <c r="E1064" s="23"/>
      <c r="F1064" s="23"/>
      <c r="G1064" s="23"/>
      <c r="H1064" s="23"/>
      <c r="I1064" s="29"/>
      <c r="J1064" s="29"/>
      <c r="K1064" s="29"/>
      <c r="L1064" s="26"/>
      <c r="M1064" s="23"/>
      <c r="N1064" s="23"/>
      <c r="Y1064" s="18"/>
      <c r="Z1064" s="18"/>
      <c r="AA1064" s="18"/>
      <c r="AB1064" s="18"/>
      <c r="AC1064" s="18"/>
      <c r="AD1064" s="18"/>
      <c r="AE1064" s="18"/>
      <c r="AF1064" s="18"/>
      <c r="AG1064" s="18"/>
      <c r="AH1064" s="18"/>
      <c r="AI1064" s="18"/>
      <c r="AJ1064" s="18"/>
      <c r="AK1064" s="18"/>
      <c r="AL1064" s="18"/>
      <c r="AM1064" s="18"/>
      <c r="AN1064" s="18"/>
      <c r="AO1064" s="18"/>
      <c r="AP1064" s="18"/>
      <c r="AQ1064" s="18"/>
      <c r="AR1064" s="18"/>
      <c r="AS1064" s="18"/>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c r="CA1064" s="18"/>
      <c r="CB1064" s="18"/>
      <c r="CC1064" s="18"/>
      <c r="CD1064" s="18"/>
    </row>
    <row r="1065" spans="1:82" s="20" customFormat="1" ht="13.5">
      <c r="A1065" s="27"/>
      <c r="B1065" s="18"/>
      <c r="C1065" s="23"/>
      <c r="D1065" s="23"/>
      <c r="E1065" s="23"/>
      <c r="F1065" s="23"/>
      <c r="G1065" s="23"/>
      <c r="H1065" s="23"/>
      <c r="I1065" s="29"/>
      <c r="J1065" s="29"/>
      <c r="K1065" s="29"/>
      <c r="L1065" s="26"/>
      <c r="M1065" s="23"/>
      <c r="N1065" s="23"/>
      <c r="Y1065" s="18"/>
      <c r="Z1065" s="18"/>
      <c r="AA1065" s="18"/>
      <c r="AB1065" s="18"/>
      <c r="AC1065" s="18"/>
      <c r="AD1065" s="18"/>
      <c r="AE1065" s="18"/>
      <c r="AF1065" s="18"/>
      <c r="AG1065" s="18"/>
      <c r="AH1065" s="18"/>
      <c r="AI1065" s="18"/>
      <c r="AJ1065" s="18"/>
      <c r="AK1065" s="18"/>
      <c r="AL1065" s="18"/>
      <c r="AM1065" s="18"/>
      <c r="AN1065" s="18"/>
      <c r="AO1065" s="18"/>
      <c r="AP1065" s="18"/>
      <c r="AQ1065" s="18"/>
      <c r="AR1065" s="18"/>
      <c r="AS1065" s="18"/>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c r="CA1065" s="18"/>
      <c r="CB1065" s="18"/>
      <c r="CC1065" s="18"/>
      <c r="CD1065" s="18"/>
    </row>
    <row r="1066" spans="1:82" s="20" customFormat="1" ht="13.5">
      <c r="A1066" s="27"/>
      <c r="B1066" s="18"/>
      <c r="C1066" s="23"/>
      <c r="D1066" s="23"/>
      <c r="E1066" s="23"/>
      <c r="F1066" s="23"/>
      <c r="G1066" s="23"/>
      <c r="H1066" s="23"/>
      <c r="I1066" s="29"/>
      <c r="J1066" s="29"/>
      <c r="K1066" s="29"/>
      <c r="L1066" s="26"/>
      <c r="M1066" s="23"/>
      <c r="N1066" s="23"/>
      <c r="Y1066" s="18"/>
      <c r="Z1066" s="18"/>
      <c r="AA1066" s="18"/>
      <c r="AB1066" s="18"/>
      <c r="AC1066" s="18"/>
      <c r="AD1066" s="18"/>
      <c r="AE1066" s="18"/>
      <c r="AF1066" s="18"/>
      <c r="AG1066" s="18"/>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row>
    <row r="1067" spans="1:82" s="20" customFormat="1" ht="13.5">
      <c r="A1067" s="27"/>
      <c r="B1067" s="18"/>
      <c r="C1067" s="23"/>
      <c r="D1067" s="23"/>
      <c r="E1067" s="23"/>
      <c r="F1067" s="23"/>
      <c r="G1067" s="23"/>
      <c r="H1067" s="23"/>
      <c r="I1067" s="29"/>
      <c r="J1067" s="29"/>
      <c r="K1067" s="29"/>
      <c r="L1067" s="26"/>
      <c r="M1067" s="23"/>
      <c r="N1067" s="23"/>
      <c r="Y1067" s="18"/>
      <c r="Z1067" s="18"/>
      <c r="AA1067" s="18"/>
      <c r="AB1067" s="18"/>
      <c r="AC1067" s="18"/>
      <c r="AD1067" s="18"/>
      <c r="AE1067" s="18"/>
      <c r="AF1067" s="18"/>
      <c r="AG1067" s="18"/>
      <c r="AH1067" s="18"/>
      <c r="AI1067" s="18"/>
      <c r="AJ1067" s="18"/>
      <c r="AK1067" s="18"/>
      <c r="AL1067" s="18"/>
      <c r="AM1067" s="18"/>
      <c r="AN1067" s="18"/>
      <c r="AO1067" s="18"/>
      <c r="AP1067" s="18"/>
      <c r="AQ1067" s="18"/>
      <c r="AR1067" s="18"/>
      <c r="AS1067" s="18"/>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c r="CA1067" s="18"/>
      <c r="CB1067" s="18"/>
      <c r="CC1067" s="18"/>
      <c r="CD1067" s="18"/>
    </row>
    <row r="1068" spans="1:82" s="20" customFormat="1" ht="13.5">
      <c r="A1068" s="27"/>
      <c r="B1068" s="18"/>
      <c r="C1068" s="23"/>
      <c r="D1068" s="23"/>
      <c r="E1068" s="23"/>
      <c r="F1068" s="23"/>
      <c r="G1068" s="23"/>
      <c r="H1068" s="23"/>
      <c r="I1068" s="29"/>
      <c r="J1068" s="29"/>
      <c r="K1068" s="29"/>
      <c r="L1068" s="26"/>
      <c r="M1068" s="23"/>
      <c r="N1068" s="23"/>
      <c r="Y1068" s="18"/>
      <c r="Z1068" s="18"/>
      <c r="AA1068" s="18"/>
      <c r="AB1068" s="18"/>
      <c r="AC1068" s="18"/>
      <c r="AD1068" s="18"/>
      <c r="AE1068" s="18"/>
      <c r="AF1068" s="18"/>
      <c r="AG1068" s="1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row>
    <row r="1069" spans="1:82" s="20" customFormat="1" ht="13.5">
      <c r="A1069" s="27"/>
      <c r="B1069" s="18"/>
      <c r="C1069" s="23"/>
      <c r="D1069" s="23"/>
      <c r="E1069" s="23"/>
      <c r="F1069" s="23"/>
      <c r="G1069" s="23"/>
      <c r="H1069" s="23"/>
      <c r="I1069" s="29"/>
      <c r="J1069" s="29"/>
      <c r="K1069" s="29"/>
      <c r="L1069" s="26"/>
      <c r="M1069" s="23"/>
      <c r="N1069" s="23"/>
      <c r="Y1069" s="18"/>
      <c r="Z1069" s="18"/>
      <c r="AA1069" s="18"/>
      <c r="AB1069" s="18"/>
      <c r="AC1069" s="18"/>
      <c r="AD1069" s="18"/>
      <c r="AE1069" s="18"/>
      <c r="AF1069" s="18"/>
      <c r="AG1069" s="18"/>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row>
    <row r="1070" spans="1:82" s="20" customFormat="1" ht="13.5">
      <c r="A1070" s="27"/>
      <c r="B1070" s="18"/>
      <c r="C1070" s="23"/>
      <c r="D1070" s="23"/>
      <c r="E1070" s="23"/>
      <c r="F1070" s="23"/>
      <c r="G1070" s="23"/>
      <c r="H1070" s="23"/>
      <c r="I1070" s="29"/>
      <c r="J1070" s="29"/>
      <c r="K1070" s="29"/>
      <c r="L1070" s="26"/>
      <c r="M1070" s="23"/>
      <c r="N1070" s="23"/>
      <c r="Y1070" s="18"/>
      <c r="Z1070" s="18"/>
      <c r="AA1070" s="18"/>
      <c r="AB1070" s="18"/>
      <c r="AC1070" s="18"/>
      <c r="AD1070" s="18"/>
      <c r="AE1070" s="18"/>
      <c r="AF1070" s="18"/>
      <c r="AG1070" s="1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c r="CA1070" s="18"/>
      <c r="CB1070" s="18"/>
      <c r="CC1070" s="18"/>
      <c r="CD1070" s="18"/>
    </row>
    <row r="1071" spans="1:82" s="20" customFormat="1" ht="13.5">
      <c r="A1071" s="27"/>
      <c r="B1071" s="18"/>
      <c r="C1071" s="23"/>
      <c r="D1071" s="23"/>
      <c r="E1071" s="23"/>
      <c r="F1071" s="23"/>
      <c r="G1071" s="23"/>
      <c r="H1071" s="23"/>
      <c r="I1071" s="29"/>
      <c r="J1071" s="29"/>
      <c r="K1071" s="29"/>
      <c r="L1071" s="26"/>
      <c r="M1071" s="23"/>
      <c r="N1071" s="23"/>
      <c r="Y1071" s="18"/>
      <c r="Z1071" s="18"/>
      <c r="AA1071" s="18"/>
      <c r="AB1071" s="18"/>
      <c r="AC1071" s="18"/>
      <c r="AD1071" s="18"/>
      <c r="AE1071" s="18"/>
      <c r="AF1071" s="18"/>
      <c r="AG1071" s="1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c r="CA1071" s="18"/>
      <c r="CB1071" s="18"/>
      <c r="CC1071" s="18"/>
      <c r="CD1071" s="18"/>
    </row>
    <row r="1072" spans="1:82" s="20" customFormat="1" ht="13.5">
      <c r="A1072" s="27"/>
      <c r="B1072" s="18"/>
      <c r="C1072" s="23"/>
      <c r="D1072" s="23"/>
      <c r="E1072" s="23"/>
      <c r="F1072" s="23"/>
      <c r="G1072" s="23"/>
      <c r="H1072" s="23"/>
      <c r="I1072" s="29"/>
      <c r="J1072" s="29"/>
      <c r="K1072" s="29"/>
      <c r="L1072" s="26"/>
      <c r="M1072" s="23"/>
      <c r="N1072" s="23"/>
      <c r="Y1072" s="18"/>
      <c r="Z1072" s="18"/>
      <c r="AA1072" s="18"/>
      <c r="AB1072" s="18"/>
      <c r="AC1072" s="18"/>
      <c r="AD1072" s="18"/>
      <c r="AE1072" s="18"/>
      <c r="AF1072" s="18"/>
      <c r="AG1072" s="1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c r="CA1072" s="18"/>
      <c r="CB1072" s="18"/>
      <c r="CC1072" s="18"/>
      <c r="CD1072" s="18"/>
    </row>
    <row r="1073" spans="1:82" s="20" customFormat="1" ht="13.5">
      <c r="A1073" s="27"/>
      <c r="B1073" s="18"/>
      <c r="C1073" s="23"/>
      <c r="D1073" s="23"/>
      <c r="E1073" s="23"/>
      <c r="F1073" s="23"/>
      <c r="G1073" s="23"/>
      <c r="H1073" s="23"/>
      <c r="I1073" s="29"/>
      <c r="J1073" s="29"/>
      <c r="K1073" s="29"/>
      <c r="L1073" s="26"/>
      <c r="M1073" s="23"/>
      <c r="N1073" s="23"/>
      <c r="Y1073" s="18"/>
      <c r="Z1073" s="18"/>
      <c r="AA1073" s="18"/>
      <c r="AB1073" s="18"/>
      <c r="AC1073" s="18"/>
      <c r="AD1073" s="18"/>
      <c r="AE1073" s="18"/>
      <c r="AF1073" s="18"/>
      <c r="AG1073" s="1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row>
    <row r="1074" spans="1:82" s="20" customFormat="1" ht="13.5">
      <c r="A1074" s="27"/>
      <c r="B1074" s="18"/>
      <c r="C1074" s="23"/>
      <c r="D1074" s="23"/>
      <c r="E1074" s="23"/>
      <c r="F1074" s="23"/>
      <c r="G1074" s="23"/>
      <c r="H1074" s="23"/>
      <c r="I1074" s="29"/>
      <c r="J1074" s="29"/>
      <c r="K1074" s="29"/>
      <c r="L1074" s="26"/>
      <c r="M1074" s="23"/>
      <c r="N1074" s="23"/>
      <c r="Y1074" s="18"/>
      <c r="Z1074" s="18"/>
      <c r="AA1074" s="18"/>
      <c r="AB1074" s="18"/>
      <c r="AC1074" s="18"/>
      <c r="AD1074" s="18"/>
      <c r="AE1074" s="18"/>
      <c r="AF1074" s="18"/>
      <c r="AG1074" s="1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row>
    <row r="1075" spans="1:82" s="20" customFormat="1" ht="13.5">
      <c r="A1075" s="27"/>
      <c r="B1075" s="18"/>
      <c r="C1075" s="23"/>
      <c r="D1075" s="23"/>
      <c r="E1075" s="23"/>
      <c r="F1075" s="23"/>
      <c r="G1075" s="23"/>
      <c r="H1075" s="23"/>
      <c r="I1075" s="29"/>
      <c r="J1075" s="29"/>
      <c r="K1075" s="29"/>
      <c r="L1075" s="26"/>
      <c r="M1075" s="23"/>
      <c r="N1075" s="23"/>
      <c r="Y1075" s="18"/>
      <c r="Z1075" s="18"/>
      <c r="AA1075" s="18"/>
      <c r="AB1075" s="18"/>
      <c r="AC1075" s="18"/>
      <c r="AD1075" s="18"/>
      <c r="AE1075" s="18"/>
      <c r="AF1075" s="18"/>
      <c r="AG1075" s="1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row>
    <row r="1076" spans="1:82" s="20" customFormat="1" ht="13.5">
      <c r="A1076" s="27"/>
      <c r="B1076" s="18"/>
      <c r="C1076" s="23"/>
      <c r="D1076" s="23"/>
      <c r="E1076" s="23"/>
      <c r="F1076" s="23"/>
      <c r="G1076" s="23"/>
      <c r="H1076" s="23"/>
      <c r="I1076" s="29"/>
      <c r="J1076" s="29"/>
      <c r="K1076" s="29"/>
      <c r="L1076" s="26"/>
      <c r="M1076" s="23"/>
      <c r="N1076" s="23"/>
      <c r="Y1076" s="18"/>
      <c r="Z1076" s="18"/>
      <c r="AA1076" s="18"/>
      <c r="AB1076" s="18"/>
      <c r="AC1076" s="18"/>
      <c r="AD1076" s="18"/>
      <c r="AE1076" s="18"/>
      <c r="AF1076" s="18"/>
      <c r="AG1076" s="1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row>
    <row r="1077" spans="3:11" ht="13.5">
      <c r="C1077" s="23"/>
      <c r="D1077" s="23"/>
      <c r="E1077" s="23"/>
      <c r="F1077" s="23"/>
      <c r="G1077" s="23"/>
      <c r="H1077" s="23"/>
      <c r="I1077" s="29"/>
      <c r="J1077" s="29"/>
      <c r="K1077" s="29"/>
    </row>
    <row r="1078" spans="3:11" ht="13.5">
      <c r="C1078" s="23"/>
      <c r="D1078" s="23"/>
      <c r="E1078" s="23"/>
      <c r="F1078" s="23"/>
      <c r="G1078" s="23"/>
      <c r="H1078" s="23"/>
      <c r="I1078" s="29"/>
      <c r="J1078" s="29"/>
      <c r="K1078" s="29"/>
    </row>
    <row r="1079" spans="3:11" ht="13.5">
      <c r="C1079" s="23"/>
      <c r="D1079" s="23"/>
      <c r="E1079" s="23"/>
      <c r="F1079" s="23"/>
      <c r="G1079" s="23"/>
      <c r="H1079" s="23"/>
      <c r="I1079" s="29"/>
      <c r="J1079" s="29"/>
      <c r="K1079" s="29"/>
    </row>
    <row r="1080" spans="3:11" ht="13.5">
      <c r="C1080" s="23"/>
      <c r="D1080" s="23"/>
      <c r="E1080" s="23"/>
      <c r="F1080" s="23"/>
      <c r="G1080" s="23"/>
      <c r="H1080" s="23"/>
      <c r="I1080" s="29"/>
      <c r="J1080" s="29"/>
      <c r="K1080" s="29"/>
    </row>
    <row r="1081" spans="3:11" ht="13.5">
      <c r="C1081" s="23"/>
      <c r="D1081" s="23"/>
      <c r="E1081" s="23"/>
      <c r="F1081" s="23"/>
      <c r="G1081" s="23"/>
      <c r="H1081" s="23"/>
      <c r="I1081" s="29"/>
      <c r="J1081" s="29"/>
      <c r="K1081" s="29"/>
    </row>
    <row r="1082" spans="3:11" ht="13.5">
      <c r="C1082" s="23"/>
      <c r="D1082" s="23"/>
      <c r="E1082" s="23"/>
      <c r="F1082" s="23"/>
      <c r="G1082" s="23"/>
      <c r="H1082" s="23"/>
      <c r="I1082" s="29"/>
      <c r="J1082" s="29"/>
      <c r="K1082" s="29"/>
    </row>
    <row r="1083" spans="3:11" ht="13.5">
      <c r="C1083" s="23"/>
      <c r="D1083" s="23"/>
      <c r="E1083" s="23"/>
      <c r="F1083" s="23"/>
      <c r="G1083" s="23"/>
      <c r="H1083" s="23"/>
      <c r="I1083" s="29"/>
      <c r="J1083" s="29"/>
      <c r="K1083" s="29"/>
    </row>
    <row r="1084" spans="3:11" ht="13.5">
      <c r="C1084" s="23"/>
      <c r="D1084" s="23"/>
      <c r="E1084" s="23"/>
      <c r="F1084" s="23"/>
      <c r="G1084" s="23"/>
      <c r="H1084" s="23"/>
      <c r="I1084" s="29"/>
      <c r="J1084" s="29"/>
      <c r="K1084" s="29"/>
    </row>
    <row r="1085" spans="3:11" ht="13.5">
      <c r="C1085" s="23"/>
      <c r="D1085" s="23"/>
      <c r="E1085" s="23"/>
      <c r="F1085" s="23"/>
      <c r="G1085" s="23"/>
      <c r="H1085" s="23"/>
      <c r="I1085" s="29"/>
      <c r="J1085" s="29"/>
      <c r="K1085" s="29"/>
    </row>
    <row r="1086" spans="3:11" ht="13.5">
      <c r="C1086" s="23"/>
      <c r="D1086" s="23"/>
      <c r="E1086" s="23"/>
      <c r="F1086" s="23"/>
      <c r="G1086" s="23"/>
      <c r="H1086" s="23"/>
      <c r="I1086" s="29"/>
      <c r="J1086" s="29"/>
      <c r="K1086" s="29"/>
    </row>
    <row r="1087" spans="3:11" ht="13.5">
      <c r="C1087" s="23"/>
      <c r="D1087" s="23"/>
      <c r="E1087" s="23"/>
      <c r="F1087" s="23"/>
      <c r="G1087" s="23"/>
      <c r="H1087" s="23"/>
      <c r="I1087" s="29"/>
      <c r="J1087" s="29"/>
      <c r="K1087" s="29"/>
    </row>
    <row r="1088" spans="3:11" ht="13.5">
      <c r="C1088" s="23"/>
      <c r="D1088" s="23"/>
      <c r="E1088" s="23"/>
      <c r="F1088" s="23"/>
      <c r="G1088" s="23"/>
      <c r="H1088" s="23"/>
      <c r="I1088" s="29"/>
      <c r="J1088" s="29"/>
      <c r="K1088" s="29"/>
    </row>
    <row r="1089" spans="3:11" ht="13.5">
      <c r="C1089" s="23"/>
      <c r="D1089" s="23"/>
      <c r="E1089" s="23"/>
      <c r="F1089" s="23"/>
      <c r="G1089" s="23"/>
      <c r="H1089" s="23"/>
      <c r="I1089" s="29"/>
      <c r="J1089" s="29"/>
      <c r="K1089" s="29"/>
    </row>
    <row r="1090" spans="3:11" ht="13.5">
      <c r="C1090" s="23"/>
      <c r="D1090" s="23"/>
      <c r="E1090" s="23"/>
      <c r="F1090" s="23"/>
      <c r="G1090" s="23"/>
      <c r="H1090" s="23"/>
      <c r="I1090" s="29"/>
      <c r="J1090" s="29"/>
      <c r="K1090" s="29"/>
    </row>
    <row r="1091" spans="3:11" ht="13.5">
      <c r="C1091" s="23"/>
      <c r="D1091" s="23"/>
      <c r="E1091" s="23"/>
      <c r="F1091" s="23"/>
      <c r="G1091" s="23"/>
      <c r="H1091" s="23"/>
      <c r="I1091" s="29"/>
      <c r="J1091" s="29"/>
      <c r="K1091" s="29"/>
    </row>
    <row r="1092" spans="3:11" ht="13.5">
      <c r="C1092" s="23"/>
      <c r="D1092" s="23"/>
      <c r="E1092" s="23"/>
      <c r="F1092" s="23"/>
      <c r="G1092" s="23"/>
      <c r="H1092" s="23"/>
      <c r="I1092" s="29"/>
      <c r="J1092" s="29"/>
      <c r="K1092" s="29"/>
    </row>
    <row r="1093" spans="3:11" ht="13.5">
      <c r="C1093" s="23"/>
      <c r="D1093" s="23"/>
      <c r="E1093" s="23"/>
      <c r="F1093" s="23"/>
      <c r="G1093" s="23"/>
      <c r="H1093" s="23"/>
      <c r="I1093" s="29"/>
      <c r="J1093" s="29"/>
      <c r="K1093" s="29"/>
    </row>
    <row r="1094" spans="3:11" ht="13.5">
      <c r="C1094" s="23"/>
      <c r="D1094" s="23"/>
      <c r="E1094" s="23"/>
      <c r="F1094" s="23"/>
      <c r="G1094" s="23"/>
      <c r="H1094" s="23"/>
      <c r="I1094" s="29"/>
      <c r="J1094" s="29"/>
      <c r="K1094" s="29"/>
    </row>
    <row r="1095" spans="3:11" ht="13.5">
      <c r="C1095" s="23"/>
      <c r="D1095" s="23"/>
      <c r="E1095" s="23"/>
      <c r="F1095" s="23"/>
      <c r="G1095" s="23"/>
      <c r="H1095" s="23"/>
      <c r="I1095" s="29"/>
      <c r="J1095" s="29"/>
      <c r="K1095" s="29"/>
    </row>
    <row r="1096" spans="3:11" ht="13.5">
      <c r="C1096" s="23"/>
      <c r="D1096" s="23"/>
      <c r="E1096" s="23"/>
      <c r="F1096" s="23"/>
      <c r="G1096" s="23"/>
      <c r="H1096" s="23"/>
      <c r="I1096" s="29"/>
      <c r="J1096" s="29"/>
      <c r="K1096" s="29"/>
    </row>
  </sheetData>
  <sheetProtection/>
  <mergeCells count="1261">
    <mergeCell ref="B400:B401"/>
    <mergeCell ref="B423:B424"/>
    <mergeCell ref="B425:B426"/>
    <mergeCell ref="E439:E440"/>
    <mergeCell ref="F439:F440"/>
    <mergeCell ref="F425:F426"/>
    <mergeCell ref="E369:E370"/>
    <mergeCell ref="E425:E426"/>
    <mergeCell ref="C446:C447"/>
    <mergeCell ref="B446:B447"/>
    <mergeCell ref="B448:B451"/>
    <mergeCell ref="C448:C451"/>
    <mergeCell ref="B427:B428"/>
    <mergeCell ref="C427:C428"/>
    <mergeCell ref="E427:E428"/>
    <mergeCell ref="F427:F428"/>
    <mergeCell ref="B443:B444"/>
    <mergeCell ref="C443:C444"/>
    <mergeCell ref="B404:B419"/>
    <mergeCell ref="C404:C419"/>
    <mergeCell ref="E404:E419"/>
    <mergeCell ref="F404:F419"/>
    <mergeCell ref="E435:E436"/>
    <mergeCell ref="F435:F436"/>
    <mergeCell ref="F129:F132"/>
    <mergeCell ref="B144:B145"/>
    <mergeCell ref="C178:C179"/>
    <mergeCell ref="F189:F192"/>
    <mergeCell ref="B193:B194"/>
    <mergeCell ref="H425:H426"/>
    <mergeCell ref="B298:B299"/>
    <mergeCell ref="C298:C299"/>
    <mergeCell ref="E298:E299"/>
    <mergeCell ref="F298:F299"/>
    <mergeCell ref="G298:G299"/>
    <mergeCell ref="H298:H299"/>
    <mergeCell ref="H306:H307"/>
    <mergeCell ref="H308:H309"/>
    <mergeCell ref="H423:H424"/>
    <mergeCell ref="B393:B394"/>
    <mergeCell ref="G306:G307"/>
    <mergeCell ref="B308:B309"/>
    <mergeCell ref="C308:C309"/>
    <mergeCell ref="E308:E309"/>
    <mergeCell ref="E359:E362"/>
    <mergeCell ref="F359:F362"/>
    <mergeCell ref="B363:B364"/>
    <mergeCell ref="C363:C364"/>
    <mergeCell ref="F363:F364"/>
    <mergeCell ref="B384:B387"/>
    <mergeCell ref="C384:C387"/>
    <mergeCell ref="E384:E387"/>
    <mergeCell ref="F384:F387"/>
    <mergeCell ref="B388:B389"/>
    <mergeCell ref="C388:C389"/>
    <mergeCell ref="E388:E389"/>
    <mergeCell ref="G216:G217"/>
    <mergeCell ref="B135:B140"/>
    <mergeCell ref="C135:C140"/>
    <mergeCell ref="G135:G136"/>
    <mergeCell ref="G137:G140"/>
    <mergeCell ref="F135:F140"/>
    <mergeCell ref="B207:B210"/>
    <mergeCell ref="C207:C210"/>
    <mergeCell ref="C186:C187"/>
    <mergeCell ref="B201:B202"/>
    <mergeCell ref="C201:C202"/>
    <mergeCell ref="E201:E202"/>
    <mergeCell ref="G213:G214"/>
    <mergeCell ref="G184:G185"/>
    <mergeCell ref="B146:B147"/>
    <mergeCell ref="G186:G187"/>
    <mergeCell ref="B172:B173"/>
    <mergeCell ref="C172:C173"/>
    <mergeCell ref="G162:G163"/>
    <mergeCell ref="B152:B153"/>
    <mergeCell ref="C152:C153"/>
    <mergeCell ref="E152:E153"/>
    <mergeCell ref="E160:E161"/>
    <mergeCell ref="F160:F161"/>
    <mergeCell ref="F186:F187"/>
    <mergeCell ref="E216:E217"/>
    <mergeCell ref="F216:F217"/>
    <mergeCell ref="E211:E212"/>
    <mergeCell ref="F211:F212"/>
    <mergeCell ref="G211:G212"/>
    <mergeCell ref="B156:B157"/>
    <mergeCell ref="C156:C157"/>
    <mergeCell ref="H119:H120"/>
    <mergeCell ref="E117:E120"/>
    <mergeCell ref="B117:B120"/>
    <mergeCell ref="C117:C120"/>
    <mergeCell ref="B252:B255"/>
    <mergeCell ref="C252:C255"/>
    <mergeCell ref="E252:E255"/>
    <mergeCell ref="F252:F255"/>
    <mergeCell ref="G252:G253"/>
    <mergeCell ref="H252:H255"/>
    <mergeCell ref="G254:G255"/>
    <mergeCell ref="G239:G240"/>
    <mergeCell ref="H239:H240"/>
    <mergeCell ref="B243:B244"/>
    <mergeCell ref="C243:C244"/>
    <mergeCell ref="E67:E68"/>
    <mergeCell ref="F67:F68"/>
    <mergeCell ref="G67:G68"/>
    <mergeCell ref="H67:H68"/>
    <mergeCell ref="F119:F120"/>
    <mergeCell ref="G119:G120"/>
    <mergeCell ref="C109:C114"/>
    <mergeCell ref="E109:E114"/>
    <mergeCell ref="F109:F114"/>
    <mergeCell ref="C195:C196"/>
    <mergeCell ref="E195:E196"/>
    <mergeCell ref="C158:C159"/>
    <mergeCell ref="E158:E159"/>
    <mergeCell ref="B109:B114"/>
    <mergeCell ref="E207:E210"/>
    <mergeCell ref="F207:F210"/>
    <mergeCell ref="G209:G210"/>
    <mergeCell ref="G222:G223"/>
    <mergeCell ref="B304:B305"/>
    <mergeCell ref="C304:C305"/>
    <mergeCell ref="E304:E305"/>
    <mergeCell ref="F304:F305"/>
    <mergeCell ref="G304:G305"/>
    <mergeCell ref="G245:G246"/>
    <mergeCell ref="G193:G194"/>
    <mergeCell ref="B195:B196"/>
    <mergeCell ref="G203:G204"/>
    <mergeCell ref="B205:B206"/>
    <mergeCell ref="B272:B273"/>
    <mergeCell ref="C272:C273"/>
    <mergeCell ref="E272:E273"/>
    <mergeCell ref="F197:F200"/>
    <mergeCell ref="G264:G265"/>
    <mergeCell ref="C218:C219"/>
    <mergeCell ref="B220:B221"/>
    <mergeCell ref="C220:C221"/>
    <mergeCell ref="E220:E221"/>
    <mergeCell ref="F220:F221"/>
    <mergeCell ref="G220:G221"/>
    <mergeCell ref="E222:E223"/>
    <mergeCell ref="F222:F223"/>
    <mergeCell ref="G232:G233"/>
    <mergeCell ref="G285:G286"/>
    <mergeCell ref="F285:F286"/>
    <mergeCell ref="F262:F263"/>
    <mergeCell ref="G262:G263"/>
    <mergeCell ref="B224:B235"/>
    <mergeCell ref="C224:C235"/>
    <mergeCell ref="E224:E235"/>
    <mergeCell ref="G425:G426"/>
    <mergeCell ref="F423:F424"/>
    <mergeCell ref="G402:G403"/>
    <mergeCell ref="H402:H403"/>
    <mergeCell ref="G404:G405"/>
    <mergeCell ref="H404:H405"/>
    <mergeCell ref="G423:G424"/>
    <mergeCell ref="H412:H413"/>
    <mergeCell ref="G400:G401"/>
    <mergeCell ref="H400:H401"/>
    <mergeCell ref="G420:G421"/>
    <mergeCell ref="H420:H421"/>
    <mergeCell ref="G328:G329"/>
    <mergeCell ref="A390:K390"/>
    <mergeCell ref="B382:B383"/>
    <mergeCell ref="H382:H383"/>
    <mergeCell ref="F339:F340"/>
    <mergeCell ref="B391:B392"/>
    <mergeCell ref="C391:C392"/>
    <mergeCell ref="E391:E392"/>
    <mergeCell ref="F391:F392"/>
    <mergeCell ref="G391:G392"/>
    <mergeCell ref="H391:H392"/>
    <mergeCell ref="B395:B396"/>
    <mergeCell ref="C395:C396"/>
    <mergeCell ref="G395:G396"/>
    <mergeCell ref="H328:H329"/>
    <mergeCell ref="B328:B329"/>
    <mergeCell ref="A377:K377"/>
    <mergeCell ref="F378:F379"/>
    <mergeCell ref="B369:B370"/>
    <mergeCell ref="C369:C370"/>
    <mergeCell ref="H429:H430"/>
    <mergeCell ref="B433:B434"/>
    <mergeCell ref="C433:C434"/>
    <mergeCell ref="E433:E434"/>
    <mergeCell ref="F433:F434"/>
    <mergeCell ref="E437:E438"/>
    <mergeCell ref="F437:F438"/>
    <mergeCell ref="G437:G438"/>
    <mergeCell ref="H437:H438"/>
    <mergeCell ref="B435:B436"/>
    <mergeCell ref="C435:C436"/>
    <mergeCell ref="G435:G436"/>
    <mergeCell ref="H435:H436"/>
    <mergeCell ref="B439:B440"/>
    <mergeCell ref="G218:G219"/>
    <mergeCell ref="H218:H219"/>
    <mergeCell ref="B248:B249"/>
    <mergeCell ref="C248:C249"/>
    <mergeCell ref="G427:G428"/>
    <mergeCell ref="H427:H428"/>
    <mergeCell ref="G433:G434"/>
    <mergeCell ref="H433:H434"/>
    <mergeCell ref="B431:B432"/>
    <mergeCell ref="C431:C432"/>
    <mergeCell ref="E431:E432"/>
    <mergeCell ref="F431:F432"/>
    <mergeCell ref="G431:G432"/>
    <mergeCell ref="H431:H432"/>
    <mergeCell ref="C437:C438"/>
    <mergeCell ref="H395:H396"/>
    <mergeCell ref="A399:K399"/>
    <mergeCell ref="C425:C426"/>
    <mergeCell ref="H135:H136"/>
    <mergeCell ref="H139:H140"/>
    <mergeCell ref="H137:H138"/>
    <mergeCell ref="C245:C246"/>
    <mergeCell ref="B250:B251"/>
    <mergeCell ref="C250:C251"/>
    <mergeCell ref="E250:E251"/>
    <mergeCell ref="F250:F251"/>
    <mergeCell ref="G250:G251"/>
    <mergeCell ref="H250:H251"/>
    <mergeCell ref="E243:E244"/>
    <mergeCell ref="F243:F244"/>
    <mergeCell ref="G243:G244"/>
    <mergeCell ref="H222:H223"/>
    <mergeCell ref="H191:H192"/>
    <mergeCell ref="H193:H194"/>
    <mergeCell ref="H201:H202"/>
    <mergeCell ref="H203:H204"/>
    <mergeCell ref="H156:H157"/>
    <mergeCell ref="H209:H210"/>
    <mergeCell ref="G164:G165"/>
    <mergeCell ref="H164:H165"/>
    <mergeCell ref="F195:F196"/>
    <mergeCell ref="G195:G196"/>
    <mergeCell ref="H195:H196"/>
    <mergeCell ref="G189:G190"/>
    <mergeCell ref="H189:H190"/>
    <mergeCell ref="G191:G192"/>
    <mergeCell ref="H216:H217"/>
    <mergeCell ref="H205:H206"/>
    <mergeCell ref="G207:G208"/>
    <mergeCell ref="H207:H208"/>
    <mergeCell ref="H213:H214"/>
    <mergeCell ref="E203:E204"/>
    <mergeCell ref="F203:F204"/>
    <mergeCell ref="B189:B192"/>
    <mergeCell ref="C189:C192"/>
    <mergeCell ref="E189:E192"/>
    <mergeCell ref="C148:C151"/>
    <mergeCell ref="E148:E151"/>
    <mergeCell ref="F148:F151"/>
    <mergeCell ref="G148:G151"/>
    <mergeCell ref="H148:H149"/>
    <mergeCell ref="H150:H151"/>
    <mergeCell ref="G197:G198"/>
    <mergeCell ref="H197:H198"/>
    <mergeCell ref="G199:G200"/>
    <mergeCell ref="H199:H200"/>
    <mergeCell ref="G201:G202"/>
    <mergeCell ref="C205:C206"/>
    <mergeCell ref="E205:E206"/>
    <mergeCell ref="F205:F206"/>
    <mergeCell ref="G205:G206"/>
    <mergeCell ref="G154:G155"/>
    <mergeCell ref="G160:G161"/>
    <mergeCell ref="H160:H161"/>
    <mergeCell ref="B164:B165"/>
    <mergeCell ref="C164:C165"/>
    <mergeCell ref="E164:E165"/>
    <mergeCell ref="F164:F165"/>
    <mergeCell ref="B154:B155"/>
    <mergeCell ref="C154:C155"/>
    <mergeCell ref="E154:E155"/>
    <mergeCell ref="F154:F155"/>
    <mergeCell ref="H184:H185"/>
    <mergeCell ref="F182:F183"/>
    <mergeCell ref="G182:G183"/>
    <mergeCell ref="H182:H183"/>
    <mergeCell ref="B174:B175"/>
    <mergeCell ref="C174:C175"/>
    <mergeCell ref="E174:E175"/>
    <mergeCell ref="F174:F175"/>
    <mergeCell ref="G174:G175"/>
    <mergeCell ref="H174:H175"/>
    <mergeCell ref="C170:C171"/>
    <mergeCell ref="E170:E171"/>
    <mergeCell ref="F170:F171"/>
    <mergeCell ref="G170:G171"/>
    <mergeCell ref="H170:H171"/>
    <mergeCell ref="G156:G157"/>
    <mergeCell ref="B115:B116"/>
    <mergeCell ref="C115:C116"/>
    <mergeCell ref="E115:E116"/>
    <mergeCell ref="F115:F116"/>
    <mergeCell ref="G115:G116"/>
    <mergeCell ref="H115:H116"/>
    <mergeCell ref="B121:B122"/>
    <mergeCell ref="C121:C122"/>
    <mergeCell ref="E121:E122"/>
    <mergeCell ref="F121:F122"/>
    <mergeCell ref="G121:G122"/>
    <mergeCell ref="H121:H122"/>
    <mergeCell ref="F117:F118"/>
    <mergeCell ref="G117:G118"/>
    <mergeCell ref="H117:H118"/>
    <mergeCell ref="G158:G159"/>
    <mergeCell ref="B101:B102"/>
    <mergeCell ref="C101:C102"/>
    <mergeCell ref="E101:E102"/>
    <mergeCell ref="F101:F102"/>
    <mergeCell ref="G101:G102"/>
    <mergeCell ref="H109:H110"/>
    <mergeCell ref="H111:H112"/>
    <mergeCell ref="H113:H114"/>
    <mergeCell ref="H101:H102"/>
    <mergeCell ref="G109:G110"/>
    <mergeCell ref="G111:G112"/>
    <mergeCell ref="G113:G114"/>
    <mergeCell ref="E81:E82"/>
    <mergeCell ref="F81:F82"/>
    <mergeCell ref="G81:G82"/>
    <mergeCell ref="H91:H92"/>
    <mergeCell ref="H93:H94"/>
    <mergeCell ref="B89:B94"/>
    <mergeCell ref="G87:G88"/>
    <mergeCell ref="H87:H88"/>
    <mergeCell ref="H85:H86"/>
    <mergeCell ref="B97:B100"/>
    <mergeCell ref="C97:C100"/>
    <mergeCell ref="E97:E100"/>
    <mergeCell ref="F97:F100"/>
    <mergeCell ref="G97:G98"/>
    <mergeCell ref="H97:H98"/>
    <mergeCell ref="G99:G100"/>
    <mergeCell ref="H99:H100"/>
    <mergeCell ref="B107:B108"/>
    <mergeCell ref="C107:C108"/>
    <mergeCell ref="E107:E108"/>
    <mergeCell ref="E89:E94"/>
    <mergeCell ref="F89:F94"/>
    <mergeCell ref="G89:G90"/>
    <mergeCell ref="H89:H90"/>
    <mergeCell ref="G91:G94"/>
    <mergeCell ref="B77:B78"/>
    <mergeCell ref="C77:C78"/>
    <mergeCell ref="E77:E78"/>
    <mergeCell ref="F77:F78"/>
    <mergeCell ref="G77:G78"/>
    <mergeCell ref="H77:H78"/>
    <mergeCell ref="B79:B80"/>
    <mergeCell ref="C79:C80"/>
    <mergeCell ref="E79:E80"/>
    <mergeCell ref="F79:F80"/>
    <mergeCell ref="G79:G80"/>
    <mergeCell ref="H79:H80"/>
    <mergeCell ref="B81:B82"/>
    <mergeCell ref="C81:C82"/>
    <mergeCell ref="B95:B96"/>
    <mergeCell ref="C95:C96"/>
    <mergeCell ref="E95:E96"/>
    <mergeCell ref="F95:F96"/>
    <mergeCell ref="G95:G96"/>
    <mergeCell ref="H95:H96"/>
    <mergeCell ref="C40:C55"/>
    <mergeCell ref="E40:E55"/>
    <mergeCell ref="F40:F55"/>
    <mergeCell ref="G40:G41"/>
    <mergeCell ref="H40:H41"/>
    <mergeCell ref="H65:H66"/>
    <mergeCell ref="C63:C64"/>
    <mergeCell ref="B63:B64"/>
    <mergeCell ref="B59:B60"/>
    <mergeCell ref="C59:C60"/>
    <mergeCell ref="E59:E60"/>
    <mergeCell ref="F59:F60"/>
    <mergeCell ref="G59:G60"/>
    <mergeCell ref="G42:G43"/>
    <mergeCell ref="H42:H43"/>
    <mergeCell ref="G44:G45"/>
    <mergeCell ref="H44:H45"/>
    <mergeCell ref="G54:G55"/>
    <mergeCell ref="H54:H55"/>
    <mergeCell ref="B40:B55"/>
    <mergeCell ref="E63:E64"/>
    <mergeCell ref="F63:F64"/>
    <mergeCell ref="G63:G64"/>
    <mergeCell ref="H63:H64"/>
    <mergeCell ref="B65:B66"/>
    <mergeCell ref="C89:C94"/>
    <mergeCell ref="G71:G72"/>
    <mergeCell ref="H71:H72"/>
    <mergeCell ref="B73:B74"/>
    <mergeCell ref="G52:G53"/>
    <mergeCell ref="H52:H53"/>
    <mergeCell ref="B56:B57"/>
    <mergeCell ref="C56:C57"/>
    <mergeCell ref="E56:E57"/>
    <mergeCell ref="F56:F57"/>
    <mergeCell ref="H56:H57"/>
    <mergeCell ref="H59:H60"/>
    <mergeCell ref="F36:F37"/>
    <mergeCell ref="G36:G37"/>
    <mergeCell ref="H36:H37"/>
    <mergeCell ref="B38:B39"/>
    <mergeCell ref="C38:C39"/>
    <mergeCell ref="E38:E39"/>
    <mergeCell ref="F38:F39"/>
    <mergeCell ref="G38:G39"/>
    <mergeCell ref="H38:H39"/>
    <mergeCell ref="B36:B37"/>
    <mergeCell ref="C36:C37"/>
    <mergeCell ref="E36:E37"/>
    <mergeCell ref="G56:G57"/>
    <mergeCell ref="G46:G47"/>
    <mergeCell ref="H46:H47"/>
    <mergeCell ref="G48:G49"/>
    <mergeCell ref="H48:H49"/>
    <mergeCell ref="G50:G51"/>
    <mergeCell ref="H50:H51"/>
    <mergeCell ref="C28:C29"/>
    <mergeCell ref="E28:E29"/>
    <mergeCell ref="F28:F29"/>
    <mergeCell ref="G28:G29"/>
    <mergeCell ref="H28:H29"/>
    <mergeCell ref="E10:E13"/>
    <mergeCell ref="C75:C76"/>
    <mergeCell ref="E75:E76"/>
    <mergeCell ref="F75:F76"/>
    <mergeCell ref="G75:G76"/>
    <mergeCell ref="H75:H76"/>
    <mergeCell ref="B61:B62"/>
    <mergeCell ref="C61:C62"/>
    <mergeCell ref="E61:E62"/>
    <mergeCell ref="F61:F62"/>
    <mergeCell ref="G61:G62"/>
    <mergeCell ref="H61:H62"/>
    <mergeCell ref="C73:C74"/>
    <mergeCell ref="E73:E74"/>
    <mergeCell ref="F73:F74"/>
    <mergeCell ref="G73:G74"/>
    <mergeCell ref="H73:H74"/>
    <mergeCell ref="B67:B68"/>
    <mergeCell ref="C65:C66"/>
    <mergeCell ref="E65:E66"/>
    <mergeCell ref="F65:F66"/>
    <mergeCell ref="G65:G66"/>
    <mergeCell ref="C67:C68"/>
    <mergeCell ref="B69:B72"/>
    <mergeCell ref="C69:C72"/>
    <mergeCell ref="E69:E72"/>
    <mergeCell ref="H69:H70"/>
    <mergeCell ref="B160:B161"/>
    <mergeCell ref="C160:C161"/>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G83:G84"/>
    <mergeCell ref="H83:H84"/>
    <mergeCell ref="G85:G86"/>
    <mergeCell ref="F6:F7"/>
    <mergeCell ref="F20:F21"/>
    <mergeCell ref="A4:K4"/>
    <mergeCell ref="A30:K30"/>
    <mergeCell ref="E14:E15"/>
    <mergeCell ref="F14:F15"/>
    <mergeCell ref="G14:G15"/>
    <mergeCell ref="H154:H155"/>
    <mergeCell ref="B28:B29"/>
    <mergeCell ref="H245:H246"/>
    <mergeCell ref="H226:H227"/>
    <mergeCell ref="G228:G229"/>
    <mergeCell ref="H228:H229"/>
    <mergeCell ref="H272:H273"/>
    <mergeCell ref="B236:B237"/>
    <mergeCell ref="G230:G231"/>
    <mergeCell ref="H230:H231"/>
    <mergeCell ref="H236:H237"/>
    <mergeCell ref="H103:H104"/>
    <mergeCell ref="B105:B106"/>
    <mergeCell ref="C105:C106"/>
    <mergeCell ref="E105:E106"/>
    <mergeCell ref="E127:E128"/>
    <mergeCell ref="F127:F128"/>
    <mergeCell ref="H127:H128"/>
    <mergeCell ref="B125:B126"/>
    <mergeCell ref="C193:C194"/>
    <mergeCell ref="E193:E194"/>
    <mergeCell ref="F193:F194"/>
    <mergeCell ref="C125:C126"/>
    <mergeCell ref="E125:E126"/>
    <mergeCell ref="F125:F126"/>
    <mergeCell ref="G125:G126"/>
    <mergeCell ref="G129:G130"/>
    <mergeCell ref="B158:B159"/>
    <mergeCell ref="H186:H187"/>
    <mergeCell ref="G146:G147"/>
    <mergeCell ref="H146:H147"/>
    <mergeCell ref="B162:B163"/>
    <mergeCell ref="C162:C163"/>
    <mergeCell ref="H162:H163"/>
    <mergeCell ref="H141:H142"/>
    <mergeCell ref="G266:G267"/>
    <mergeCell ref="H243:H244"/>
    <mergeCell ref="B245:B246"/>
    <mergeCell ref="G260:G261"/>
    <mergeCell ref="B262:B263"/>
    <mergeCell ref="C262:C263"/>
    <mergeCell ref="E262:E263"/>
    <mergeCell ref="H220:H221"/>
    <mergeCell ref="H264:H265"/>
    <mergeCell ref="B266:B267"/>
    <mergeCell ref="B256:B257"/>
    <mergeCell ref="C256:C257"/>
    <mergeCell ref="G224:G225"/>
    <mergeCell ref="H224:H225"/>
    <mergeCell ref="G226:G227"/>
    <mergeCell ref="G258:G259"/>
    <mergeCell ref="E248:E249"/>
    <mergeCell ref="F248:F249"/>
    <mergeCell ref="F152:F153"/>
    <mergeCell ref="H158:H159"/>
    <mergeCell ref="E178:E179"/>
    <mergeCell ref="F178:F179"/>
    <mergeCell ref="E245:E246"/>
    <mergeCell ref="F245:F246"/>
    <mergeCell ref="C266:C267"/>
    <mergeCell ref="C260:C261"/>
    <mergeCell ref="E260:E261"/>
    <mergeCell ref="G234:G235"/>
    <mergeCell ref="H234:H235"/>
    <mergeCell ref="G236:G237"/>
    <mergeCell ref="B197:B200"/>
    <mergeCell ref="F289:F292"/>
    <mergeCell ref="G289:G290"/>
    <mergeCell ref="A293:K293"/>
    <mergeCell ref="E341:E342"/>
    <mergeCell ref="G310:G311"/>
    <mergeCell ref="A279:A292"/>
    <mergeCell ref="H330:H337"/>
    <mergeCell ref="E258:E259"/>
    <mergeCell ref="F258:F259"/>
    <mergeCell ref="C306:C307"/>
    <mergeCell ref="E306:E307"/>
    <mergeCell ref="C287:C288"/>
    <mergeCell ref="H313:H318"/>
    <mergeCell ref="G317:G318"/>
    <mergeCell ref="E266:E267"/>
    <mergeCell ref="F302:F303"/>
    <mergeCell ref="G302:G303"/>
    <mergeCell ref="H302:H303"/>
    <mergeCell ref="B289:B292"/>
    <mergeCell ref="C289:C292"/>
    <mergeCell ref="G272:G273"/>
    <mergeCell ref="H258:H259"/>
    <mergeCell ref="B260:B261"/>
    <mergeCell ref="C328:C329"/>
    <mergeCell ref="F330:F337"/>
    <mergeCell ref="F308:F309"/>
    <mergeCell ref="G308:G309"/>
    <mergeCell ref="F287:F288"/>
    <mergeCell ref="G287:G288"/>
    <mergeCell ref="H287:H288"/>
    <mergeCell ref="G315:G316"/>
    <mergeCell ref="A323:A324"/>
    <mergeCell ref="B285:B286"/>
    <mergeCell ref="C285:C286"/>
    <mergeCell ref="E285:E286"/>
    <mergeCell ref="H310:H311"/>
    <mergeCell ref="H289:H290"/>
    <mergeCell ref="G291:G292"/>
    <mergeCell ref="H291:H292"/>
    <mergeCell ref="B313:B318"/>
    <mergeCell ref="C313:C318"/>
    <mergeCell ref="E313:E318"/>
    <mergeCell ref="E256:E257"/>
    <mergeCell ref="F256:F257"/>
    <mergeCell ref="G256:G257"/>
    <mergeCell ref="H256:H257"/>
    <mergeCell ref="H248:H249"/>
    <mergeCell ref="H276:H277"/>
    <mergeCell ref="H260:H261"/>
    <mergeCell ref="F313:F318"/>
    <mergeCell ref="B296:B297"/>
    <mergeCell ref="A312:K312"/>
    <mergeCell ref="G248:G249"/>
    <mergeCell ref="H266:H267"/>
    <mergeCell ref="B268:B269"/>
    <mergeCell ref="C268:C269"/>
    <mergeCell ref="F268:F269"/>
    <mergeCell ref="B258:B259"/>
    <mergeCell ref="C258:C259"/>
    <mergeCell ref="F296:F297"/>
    <mergeCell ref="G296:G297"/>
    <mergeCell ref="H296:H297"/>
    <mergeCell ref="E289:E292"/>
    <mergeCell ref="F266:F267"/>
    <mergeCell ref="F294:F295"/>
    <mergeCell ref="G294:G295"/>
    <mergeCell ref="H294:H295"/>
    <mergeCell ref="H347:H348"/>
    <mergeCell ref="B294:B295"/>
    <mergeCell ref="C294:C295"/>
    <mergeCell ref="E294:E295"/>
    <mergeCell ref="B323:B324"/>
    <mergeCell ref="C323:C324"/>
    <mergeCell ref="E323:E324"/>
    <mergeCell ref="F323:F324"/>
    <mergeCell ref="G323:G324"/>
    <mergeCell ref="H323:H324"/>
    <mergeCell ref="B306:B307"/>
    <mergeCell ref="H341:H342"/>
    <mergeCell ref="E302:E303"/>
    <mergeCell ref="B330:B337"/>
    <mergeCell ref="C330:C337"/>
    <mergeCell ref="G332:G333"/>
    <mergeCell ref="G334:G335"/>
    <mergeCell ref="G336:G337"/>
    <mergeCell ref="E330:E337"/>
    <mergeCell ref="H343:H344"/>
    <mergeCell ref="C345:C354"/>
    <mergeCell ref="E345:E354"/>
    <mergeCell ref="F345:F354"/>
    <mergeCell ref="C296:C297"/>
    <mergeCell ref="E296:E297"/>
    <mergeCell ref="B302:B303"/>
    <mergeCell ref="C302:C303"/>
    <mergeCell ref="G345:G346"/>
    <mergeCell ref="H345:H346"/>
    <mergeCell ref="F306:F307"/>
    <mergeCell ref="B319:B322"/>
    <mergeCell ref="G313:G314"/>
    <mergeCell ref="E310:E311"/>
    <mergeCell ref="F310:F311"/>
    <mergeCell ref="C319:C322"/>
    <mergeCell ref="E319:E322"/>
    <mergeCell ref="H319:H322"/>
    <mergeCell ref="G321:G322"/>
    <mergeCell ref="F319:F322"/>
    <mergeCell ref="F367:F368"/>
    <mergeCell ref="G367:G368"/>
    <mergeCell ref="H378:H379"/>
    <mergeCell ref="B378:B379"/>
    <mergeCell ref="G384:G385"/>
    <mergeCell ref="H384:H385"/>
    <mergeCell ref="B367:B368"/>
    <mergeCell ref="C367:C368"/>
    <mergeCell ref="G343:G344"/>
    <mergeCell ref="B345:B354"/>
    <mergeCell ref="F355:F358"/>
    <mergeCell ref="B365:B366"/>
    <mergeCell ref="C378:C379"/>
    <mergeCell ref="E378:E379"/>
    <mergeCell ref="B373:B374"/>
    <mergeCell ref="B380:B381"/>
    <mergeCell ref="C380:C381"/>
    <mergeCell ref="E380:E381"/>
    <mergeCell ref="C325:C326"/>
    <mergeCell ref="E325:E326"/>
    <mergeCell ref="F325:F326"/>
    <mergeCell ref="G325:G326"/>
    <mergeCell ref="G319:G320"/>
    <mergeCell ref="F341:F342"/>
    <mergeCell ref="F369:F370"/>
    <mergeCell ref="G369:G370"/>
    <mergeCell ref="H369:H370"/>
    <mergeCell ref="B359:B362"/>
    <mergeCell ref="C359:C362"/>
    <mergeCell ref="B371:B372"/>
    <mergeCell ref="C371:C372"/>
    <mergeCell ref="E393:E394"/>
    <mergeCell ref="F393:F394"/>
    <mergeCell ref="A338:K338"/>
    <mergeCell ref="G341:G342"/>
    <mergeCell ref="F388:F389"/>
    <mergeCell ref="F472:G473"/>
    <mergeCell ref="F460:G461"/>
    <mergeCell ref="F466:G467"/>
    <mergeCell ref="H466:H467"/>
    <mergeCell ref="F468:G469"/>
    <mergeCell ref="H468:H469"/>
    <mergeCell ref="F470:G471"/>
    <mergeCell ref="H470:H471"/>
    <mergeCell ref="C400:C401"/>
    <mergeCell ref="E400:E401"/>
    <mergeCell ref="F400:F401"/>
    <mergeCell ref="G454:G455"/>
    <mergeCell ref="F456:F457"/>
    <mergeCell ref="G456:G457"/>
    <mergeCell ref="G357:G358"/>
    <mergeCell ref="H397:H398"/>
    <mergeCell ref="G416:G417"/>
    <mergeCell ref="H416:H417"/>
    <mergeCell ref="G418:G419"/>
    <mergeCell ref="H418:H419"/>
    <mergeCell ref="F380:F381"/>
    <mergeCell ref="G380:G381"/>
    <mergeCell ref="H380:H381"/>
    <mergeCell ref="H386:H387"/>
    <mergeCell ref="G388:G389"/>
    <mergeCell ref="H365:H366"/>
    <mergeCell ref="H441:H442"/>
    <mergeCell ref="C393:C394"/>
    <mergeCell ref="G386:G387"/>
    <mergeCell ref="G378:G379"/>
    <mergeCell ref="C439:C440"/>
    <mergeCell ref="H464:H465"/>
    <mergeCell ref="F464:G465"/>
    <mergeCell ref="H458:H459"/>
    <mergeCell ref="H452:H453"/>
    <mergeCell ref="H454:H455"/>
    <mergeCell ref="H456:H457"/>
    <mergeCell ref="G414:G415"/>
    <mergeCell ref="H414:H415"/>
    <mergeCell ref="C339:C340"/>
    <mergeCell ref="E339:E340"/>
    <mergeCell ref="G361:G362"/>
    <mergeCell ref="H361:H362"/>
    <mergeCell ref="G363:G364"/>
    <mergeCell ref="H363:H364"/>
    <mergeCell ref="C365:C366"/>
    <mergeCell ref="E446:E451"/>
    <mergeCell ref="F446:G447"/>
    <mergeCell ref="H446:H447"/>
    <mergeCell ref="F448:G449"/>
    <mergeCell ref="H448:H449"/>
    <mergeCell ref="F450:G451"/>
    <mergeCell ref="H450:H451"/>
    <mergeCell ref="G443:G444"/>
    <mergeCell ref="F458:F459"/>
    <mergeCell ref="G458:G459"/>
    <mergeCell ref="E443:E444"/>
    <mergeCell ref="F443:F444"/>
    <mergeCell ref="E373:E374"/>
    <mergeCell ref="F373:F374"/>
    <mergeCell ref="G373:G374"/>
    <mergeCell ref="G393:G394"/>
    <mergeCell ref="E363:E364"/>
    <mergeCell ref="E367:E368"/>
    <mergeCell ref="H443:H444"/>
    <mergeCell ref="C382:C383"/>
    <mergeCell ref="E382:E383"/>
    <mergeCell ref="F382:F383"/>
    <mergeCell ref="G382:G383"/>
    <mergeCell ref="B441:B442"/>
    <mergeCell ref="C441:C442"/>
    <mergeCell ref="E441:E442"/>
    <mergeCell ref="F441:F442"/>
    <mergeCell ref="G441:G442"/>
    <mergeCell ref="C420:C421"/>
    <mergeCell ref="E420:E421"/>
    <mergeCell ref="F420:F421"/>
    <mergeCell ref="H388:H389"/>
    <mergeCell ref="H460:H461"/>
    <mergeCell ref="F462:G463"/>
    <mergeCell ref="H462:H463"/>
    <mergeCell ref="H393:H394"/>
    <mergeCell ref="G406:G407"/>
    <mergeCell ref="H406:H407"/>
    <mergeCell ref="G408:G409"/>
    <mergeCell ref="H408:H409"/>
    <mergeCell ref="G410:G411"/>
    <mergeCell ref="H410:H411"/>
    <mergeCell ref="G439:G440"/>
    <mergeCell ref="H439:H440"/>
    <mergeCell ref="B437:B438"/>
    <mergeCell ref="B429:B430"/>
    <mergeCell ref="C429:C430"/>
    <mergeCell ref="E429:E430"/>
    <mergeCell ref="F429:F430"/>
    <mergeCell ref="G429:G430"/>
    <mergeCell ref="A172:A173"/>
    <mergeCell ref="H373:H374"/>
    <mergeCell ref="B375:B376"/>
    <mergeCell ref="C375:C376"/>
    <mergeCell ref="E375:E376"/>
    <mergeCell ref="F375:F376"/>
    <mergeCell ref="E371:E372"/>
    <mergeCell ref="F371:F372"/>
    <mergeCell ref="G371:G372"/>
    <mergeCell ref="H371:H372"/>
    <mergeCell ref="H285:H286"/>
    <mergeCell ref="B287:B288"/>
    <mergeCell ref="H353:H354"/>
    <mergeCell ref="G355:G356"/>
    <mergeCell ref="H355:H356"/>
    <mergeCell ref="G349:G350"/>
    <mergeCell ref="H349:H350"/>
    <mergeCell ref="G347:G348"/>
    <mergeCell ref="B339:B340"/>
    <mergeCell ref="B343:B344"/>
    <mergeCell ref="C343:C344"/>
    <mergeCell ref="E343:E344"/>
    <mergeCell ref="F343:F344"/>
    <mergeCell ref="B279:B282"/>
    <mergeCell ref="B325:B326"/>
    <mergeCell ref="B355:B356"/>
    <mergeCell ref="A250:A251"/>
    <mergeCell ref="A252:A255"/>
    <mergeCell ref="F328:F329"/>
    <mergeCell ref="A260:A261"/>
    <mergeCell ref="A262:A263"/>
    <mergeCell ref="A264:A265"/>
    <mergeCell ref="E162:E163"/>
    <mergeCell ref="A33:K33"/>
    <mergeCell ref="A58:K58"/>
    <mergeCell ref="A143:K143"/>
    <mergeCell ref="A188:K188"/>
    <mergeCell ref="A215:K215"/>
    <mergeCell ref="A238:K238"/>
    <mergeCell ref="A247:K247"/>
    <mergeCell ref="A81:A82"/>
    <mergeCell ref="A83:A88"/>
    <mergeCell ref="A89:A94"/>
    <mergeCell ref="A95:A96"/>
    <mergeCell ref="A97:A100"/>
    <mergeCell ref="A101:A102"/>
    <mergeCell ref="A103:A104"/>
    <mergeCell ref="A105:A106"/>
    <mergeCell ref="A107:A108"/>
    <mergeCell ref="A109:A114"/>
    <mergeCell ref="A115:A116"/>
    <mergeCell ref="A117:A120"/>
    <mergeCell ref="A121:A122"/>
    <mergeCell ref="C203:C204"/>
    <mergeCell ref="F144:F145"/>
    <mergeCell ref="F162:F163"/>
    <mergeCell ref="C197:C200"/>
    <mergeCell ref="E197:E200"/>
    <mergeCell ref="F156:F157"/>
    <mergeCell ref="E172:E173"/>
    <mergeCell ref="F172:F173"/>
    <mergeCell ref="E213:E214"/>
    <mergeCell ref="F213:F214"/>
    <mergeCell ref="B186:B187"/>
    <mergeCell ref="H176:H177"/>
    <mergeCell ref="A205:A206"/>
    <mergeCell ref="A207:A210"/>
    <mergeCell ref="C211:C212"/>
    <mergeCell ref="A266:A267"/>
    <mergeCell ref="A268:A269"/>
    <mergeCell ref="A270:A271"/>
    <mergeCell ref="H232:H233"/>
    <mergeCell ref="C146:C147"/>
    <mergeCell ref="E146:E147"/>
    <mergeCell ref="F146:F147"/>
    <mergeCell ref="B218:B219"/>
    <mergeCell ref="A154:A155"/>
    <mergeCell ref="A156:A157"/>
    <mergeCell ref="A189:A192"/>
    <mergeCell ref="A220:A221"/>
    <mergeCell ref="A162:A163"/>
    <mergeCell ref="A193:A194"/>
    <mergeCell ref="A195:A196"/>
    <mergeCell ref="A245:A246"/>
    <mergeCell ref="A248:A249"/>
    <mergeCell ref="A197:A200"/>
    <mergeCell ref="A201:A202"/>
    <mergeCell ref="A213:A214"/>
    <mergeCell ref="A243:A244"/>
    <mergeCell ref="A218:A219"/>
    <mergeCell ref="B203:B204"/>
    <mergeCell ref="B213:B214"/>
    <mergeCell ref="C213:C214"/>
    <mergeCell ref="C180:C181"/>
    <mergeCell ref="E180:E181"/>
    <mergeCell ref="F180:F181"/>
    <mergeCell ref="A224:A235"/>
    <mergeCell ref="A236:A237"/>
    <mergeCell ref="F201:F202"/>
    <mergeCell ref="A203:A204"/>
    <mergeCell ref="A184:A185"/>
    <mergeCell ref="A176:A177"/>
    <mergeCell ref="B176:B177"/>
    <mergeCell ref="C176:C177"/>
    <mergeCell ref="E176:E177"/>
    <mergeCell ref="A272:A273"/>
    <mergeCell ref="A180:A181"/>
    <mergeCell ref="F272:F273"/>
    <mergeCell ref="B184:B185"/>
    <mergeCell ref="C236:C237"/>
    <mergeCell ref="E236:E237"/>
    <mergeCell ref="F236:F237"/>
    <mergeCell ref="F176:F177"/>
    <mergeCell ref="B178:B179"/>
    <mergeCell ref="B222:B223"/>
    <mergeCell ref="C222:C223"/>
    <mergeCell ref="E186:E187"/>
    <mergeCell ref="F260:F261"/>
    <mergeCell ref="A431:A432"/>
    <mergeCell ref="G375:G376"/>
    <mergeCell ref="H375:H376"/>
    <mergeCell ref="G397:G398"/>
    <mergeCell ref="A6:A7"/>
    <mergeCell ref="A28:A29"/>
    <mergeCell ref="A31:A32"/>
    <mergeCell ref="A34:A35"/>
    <mergeCell ref="A36:A37"/>
    <mergeCell ref="A38:A39"/>
    <mergeCell ref="A40:A55"/>
    <mergeCell ref="A56:A57"/>
    <mergeCell ref="A59:A60"/>
    <mergeCell ref="A61:A62"/>
    <mergeCell ref="A63:A64"/>
    <mergeCell ref="A65:A66"/>
    <mergeCell ref="A67:A68"/>
    <mergeCell ref="A69:A72"/>
    <mergeCell ref="A73:A74"/>
    <mergeCell ref="A75:A76"/>
    <mergeCell ref="A164:A165"/>
    <mergeCell ref="A77:A78"/>
    <mergeCell ref="A8:A9"/>
    <mergeCell ref="A158:A159"/>
    <mergeCell ref="A160:A161"/>
    <mergeCell ref="A152:A153"/>
    <mergeCell ref="E268:E269"/>
    <mergeCell ref="A278:K278"/>
    <mergeCell ref="F279:F282"/>
    <mergeCell ref="H262:H263"/>
    <mergeCell ref="B264:B265"/>
    <mergeCell ref="C264:C265"/>
    <mergeCell ref="B283:B284"/>
    <mergeCell ref="C283:C284"/>
    <mergeCell ref="B270:B271"/>
    <mergeCell ref="E279:E282"/>
    <mergeCell ref="F402:F403"/>
    <mergeCell ref="E365:E366"/>
    <mergeCell ref="F365:F366"/>
    <mergeCell ref="E283:E284"/>
    <mergeCell ref="F283:F284"/>
    <mergeCell ref="G283:G284"/>
    <mergeCell ref="G339:G340"/>
    <mergeCell ref="H339:H340"/>
    <mergeCell ref="E328:E329"/>
    <mergeCell ref="A373:A374"/>
    <mergeCell ref="A328:A329"/>
    <mergeCell ref="A330:A337"/>
    <mergeCell ref="A371:A372"/>
    <mergeCell ref="G365:G366"/>
    <mergeCell ref="H367:H368"/>
    <mergeCell ref="B300:B301"/>
    <mergeCell ref="C300:C301"/>
    <mergeCell ref="E300:E301"/>
    <mergeCell ref="F300:F301"/>
    <mergeCell ref="G300:G301"/>
    <mergeCell ref="H300:H301"/>
    <mergeCell ref="H304:H305"/>
    <mergeCell ref="G351:G352"/>
    <mergeCell ref="H351:H352"/>
    <mergeCell ref="G353:G354"/>
    <mergeCell ref="G330:G331"/>
    <mergeCell ref="B357:B358"/>
    <mergeCell ref="C357:C358"/>
    <mergeCell ref="A437:A438"/>
    <mergeCell ref="A439:A440"/>
    <mergeCell ref="A441:A442"/>
    <mergeCell ref="A319:A322"/>
    <mergeCell ref="A325:A326"/>
    <mergeCell ref="A294:A295"/>
    <mergeCell ref="A296:A297"/>
    <mergeCell ref="A298:A299"/>
    <mergeCell ref="A300:A301"/>
    <mergeCell ref="A302:A303"/>
    <mergeCell ref="A304:A305"/>
    <mergeCell ref="A306:A307"/>
    <mergeCell ref="A308:A309"/>
    <mergeCell ref="A339:A340"/>
    <mergeCell ref="A274:A275"/>
    <mergeCell ref="A375:A376"/>
    <mergeCell ref="A378:A379"/>
    <mergeCell ref="A380:A381"/>
    <mergeCell ref="A382:A383"/>
    <mergeCell ref="A384:A385"/>
    <mergeCell ref="A386:A389"/>
    <mergeCell ref="A391:A392"/>
    <mergeCell ref="A393:A394"/>
    <mergeCell ref="A347:A356"/>
    <mergeCell ref="A357:A358"/>
    <mergeCell ref="A359:A360"/>
    <mergeCell ref="A361:A364"/>
    <mergeCell ref="A365:A366"/>
    <mergeCell ref="A367:A368"/>
    <mergeCell ref="A369:A370"/>
    <mergeCell ref="A313:A318"/>
    <mergeCell ref="A433:A434"/>
    <mergeCell ref="A452:A477"/>
    <mergeCell ref="A395:A398"/>
    <mergeCell ref="A400:A401"/>
    <mergeCell ref="A402:A403"/>
    <mergeCell ref="A404:A419"/>
    <mergeCell ref="A423:A424"/>
    <mergeCell ref="A425:A426"/>
    <mergeCell ref="A427:A428"/>
    <mergeCell ref="A429:A430"/>
    <mergeCell ref="A445:K445"/>
    <mergeCell ref="A422:K422"/>
    <mergeCell ref="C423:C424"/>
    <mergeCell ref="E423:E424"/>
    <mergeCell ref="B397:B398"/>
    <mergeCell ref="C397:C398"/>
    <mergeCell ref="E395:E398"/>
    <mergeCell ref="F395:F398"/>
    <mergeCell ref="H472:H473"/>
    <mergeCell ref="F474:G475"/>
    <mergeCell ref="H474:H475"/>
    <mergeCell ref="F476:G477"/>
    <mergeCell ref="H476:H477"/>
    <mergeCell ref="B452:B477"/>
    <mergeCell ref="C452:C477"/>
    <mergeCell ref="E452:E477"/>
    <mergeCell ref="F452:G453"/>
    <mergeCell ref="F454:F455"/>
    <mergeCell ref="B402:B403"/>
    <mergeCell ref="C402:C403"/>
    <mergeCell ref="A443:A444"/>
    <mergeCell ref="A446:A451"/>
    <mergeCell ref="A435:A436"/>
    <mergeCell ref="A341:A342"/>
    <mergeCell ref="A343:A344"/>
    <mergeCell ref="A345:A346"/>
    <mergeCell ref="B341:B342"/>
    <mergeCell ref="C341:C342"/>
    <mergeCell ref="C373:C374"/>
    <mergeCell ref="B420:B421"/>
    <mergeCell ref="A256:A257"/>
    <mergeCell ref="A258:A259"/>
    <mergeCell ref="A420:A421"/>
    <mergeCell ref="C279:C282"/>
    <mergeCell ref="H357:H358"/>
    <mergeCell ref="G359:G360"/>
    <mergeCell ref="H359:H360"/>
    <mergeCell ref="B274:B275"/>
    <mergeCell ref="C274:C275"/>
    <mergeCell ref="E274:E275"/>
    <mergeCell ref="F274:F275"/>
    <mergeCell ref="G274:G275"/>
    <mergeCell ref="H274:H275"/>
    <mergeCell ref="B310:B311"/>
    <mergeCell ref="C310:C311"/>
    <mergeCell ref="H325:H326"/>
    <mergeCell ref="G279:G280"/>
    <mergeCell ref="E287:E288"/>
    <mergeCell ref="C355:C356"/>
    <mergeCell ref="E355:E358"/>
    <mergeCell ref="A310:A311"/>
    <mergeCell ref="A327:K327"/>
    <mergeCell ref="E402:E403"/>
    <mergeCell ref="G412:G413"/>
    <mergeCell ref="H283:H284"/>
    <mergeCell ref="H211:H212"/>
    <mergeCell ref="H279:H280"/>
    <mergeCell ref="H281:H282"/>
    <mergeCell ref="G281:G282"/>
    <mergeCell ref="B276:B277"/>
    <mergeCell ref="C276:C277"/>
    <mergeCell ref="E276:E277"/>
    <mergeCell ref="F276:F277"/>
    <mergeCell ref="G276:G277"/>
    <mergeCell ref="E239:E242"/>
    <mergeCell ref="F239:F242"/>
    <mergeCell ref="E218:E219"/>
    <mergeCell ref="F218:F219"/>
    <mergeCell ref="F224:F235"/>
    <mergeCell ref="B216:B217"/>
    <mergeCell ref="C216:C217"/>
    <mergeCell ref="A178:A179"/>
    <mergeCell ref="A216:A217"/>
    <mergeCell ref="C184:C185"/>
    <mergeCell ref="E184:E185"/>
    <mergeCell ref="F184:F185"/>
    <mergeCell ref="G268:G269"/>
    <mergeCell ref="H268:H269"/>
    <mergeCell ref="C270:C271"/>
    <mergeCell ref="E270:E271"/>
    <mergeCell ref="F270:F271"/>
    <mergeCell ref="G270:G271"/>
    <mergeCell ref="H270:H271"/>
    <mergeCell ref="E264:E265"/>
    <mergeCell ref="F264:F265"/>
    <mergeCell ref="A186:A187"/>
    <mergeCell ref="A222:A223"/>
    <mergeCell ref="E156:E157"/>
    <mergeCell ref="E168:E169"/>
    <mergeCell ref="G152:G153"/>
    <mergeCell ref="H152:H153"/>
    <mergeCell ref="B148:B151"/>
    <mergeCell ref="G123:G124"/>
    <mergeCell ref="H123:H124"/>
    <mergeCell ref="B127:B128"/>
    <mergeCell ref="C127:C128"/>
    <mergeCell ref="C144:C145"/>
    <mergeCell ref="E144:E145"/>
    <mergeCell ref="G144:G145"/>
    <mergeCell ref="H144:H145"/>
    <mergeCell ref="A182:A183"/>
    <mergeCell ref="B182:B183"/>
    <mergeCell ref="C182:C183"/>
    <mergeCell ref="E182:E183"/>
    <mergeCell ref="B180:B181"/>
    <mergeCell ref="G180:G181"/>
    <mergeCell ref="H180:H181"/>
    <mergeCell ref="G172:G173"/>
    <mergeCell ref="H172:H173"/>
    <mergeCell ref="A170:A171"/>
    <mergeCell ref="B170:B171"/>
    <mergeCell ref="G178:G179"/>
    <mergeCell ref="H178:H179"/>
    <mergeCell ref="F158:F159"/>
    <mergeCell ref="B133:B134"/>
    <mergeCell ref="C133:C134"/>
    <mergeCell ref="E133:E134"/>
    <mergeCell ref="A174:A175"/>
    <mergeCell ref="G176:G177"/>
    <mergeCell ref="H34:H35"/>
    <mergeCell ref="B75:B76"/>
    <mergeCell ref="B129:B132"/>
    <mergeCell ref="C129:C132"/>
    <mergeCell ref="E129:E132"/>
    <mergeCell ref="E141:E142"/>
    <mergeCell ref="F141:F142"/>
    <mergeCell ref="G141:G142"/>
    <mergeCell ref="C123:C124"/>
    <mergeCell ref="E123:E124"/>
    <mergeCell ref="F123:F124"/>
    <mergeCell ref="F69:F72"/>
    <mergeCell ref="G69:G70"/>
    <mergeCell ref="H129:H130"/>
    <mergeCell ref="G131:G132"/>
    <mergeCell ref="H131:H132"/>
    <mergeCell ref="B103:B104"/>
    <mergeCell ref="C103:C104"/>
    <mergeCell ref="E103:E104"/>
    <mergeCell ref="F103:F104"/>
    <mergeCell ref="H125:H126"/>
    <mergeCell ref="F133:F134"/>
    <mergeCell ref="G133:G134"/>
    <mergeCell ref="H133:H134"/>
    <mergeCell ref="H81:H82"/>
    <mergeCell ref="E83:E88"/>
    <mergeCell ref="F83:F88"/>
    <mergeCell ref="E135:E140"/>
    <mergeCell ref="B123:B124"/>
    <mergeCell ref="F107:F108"/>
    <mergeCell ref="G107:G108"/>
    <mergeCell ref="H107:H108"/>
    <mergeCell ref="H10:H11"/>
    <mergeCell ref="G12:G13"/>
    <mergeCell ref="H12:H13"/>
    <mergeCell ref="A26:A27"/>
    <mergeCell ref="B26:B27"/>
    <mergeCell ref="C26:C27"/>
    <mergeCell ref="E26:E27"/>
    <mergeCell ref="F26:F27"/>
    <mergeCell ref="G26:G27"/>
    <mergeCell ref="H26:H27"/>
    <mergeCell ref="A24:A25"/>
    <mergeCell ref="B24:B25"/>
    <mergeCell ref="C24:C25"/>
    <mergeCell ref="E24:E25"/>
    <mergeCell ref="H24:H25"/>
    <mergeCell ref="A22:A23"/>
    <mergeCell ref="B22:B23"/>
    <mergeCell ref="C22:C23"/>
    <mergeCell ref="E22:E23"/>
    <mergeCell ref="F22:F23"/>
    <mergeCell ref="G22:G23"/>
    <mergeCell ref="H22:H23"/>
    <mergeCell ref="A20:A21"/>
    <mergeCell ref="H20:H21"/>
    <mergeCell ref="A16:A19"/>
    <mergeCell ref="B16:B19"/>
    <mergeCell ref="F24:F25"/>
    <mergeCell ref="G24:G25"/>
    <mergeCell ref="B20:B21"/>
    <mergeCell ref="C20:C21"/>
    <mergeCell ref="E20:E21"/>
    <mergeCell ref="G20:G21"/>
    <mergeCell ref="B8:B9"/>
    <mergeCell ref="C8:C9"/>
    <mergeCell ref="E8:E9"/>
    <mergeCell ref="F8:F9"/>
    <mergeCell ref="G8:G9"/>
    <mergeCell ref="H8:H9"/>
    <mergeCell ref="A10:A13"/>
    <mergeCell ref="B10:B13"/>
    <mergeCell ref="C10:C13"/>
    <mergeCell ref="C83:C88"/>
    <mergeCell ref="B83:B88"/>
    <mergeCell ref="G241:G242"/>
    <mergeCell ref="H241:H242"/>
    <mergeCell ref="C239:C242"/>
    <mergeCell ref="B239:B242"/>
    <mergeCell ref="A239:A242"/>
    <mergeCell ref="C16:C19"/>
    <mergeCell ref="E16:E19"/>
    <mergeCell ref="F16:F19"/>
    <mergeCell ref="G16:G17"/>
    <mergeCell ref="H16:H17"/>
    <mergeCell ref="G18:G19"/>
    <mergeCell ref="H18:H19"/>
    <mergeCell ref="A14:A15"/>
    <mergeCell ref="B14:B15"/>
    <mergeCell ref="C14:C15"/>
    <mergeCell ref="A148:A151"/>
    <mergeCell ref="H14:H15"/>
    <mergeCell ref="A211:A212"/>
    <mergeCell ref="B211:B212"/>
    <mergeCell ref="F10:F13"/>
    <mergeCell ref="G10:G11"/>
    <mergeCell ref="G103:G104"/>
    <mergeCell ref="A166:A167"/>
    <mergeCell ref="A129:A132"/>
    <mergeCell ref="A133:A134"/>
    <mergeCell ref="A135:A140"/>
    <mergeCell ref="A144:A145"/>
    <mergeCell ref="A146:A147"/>
    <mergeCell ref="A79:A80"/>
    <mergeCell ref="B34:B35"/>
    <mergeCell ref="A168:A169"/>
    <mergeCell ref="B168:B169"/>
    <mergeCell ref="C168:C169"/>
    <mergeCell ref="F168:F169"/>
    <mergeCell ref="G168:G169"/>
    <mergeCell ref="H168:H169"/>
    <mergeCell ref="G127:G128"/>
    <mergeCell ref="A141:A142"/>
    <mergeCell ref="B141:B142"/>
    <mergeCell ref="C141:C142"/>
    <mergeCell ref="B166:B167"/>
    <mergeCell ref="C166:C167"/>
    <mergeCell ref="E166:E167"/>
    <mergeCell ref="F166:F167"/>
    <mergeCell ref="G166:G167"/>
    <mergeCell ref="H166:H167"/>
    <mergeCell ref="A123:A124"/>
    <mergeCell ref="A125:A126"/>
    <mergeCell ref="A127:A128"/>
    <mergeCell ref="C34:C35"/>
    <mergeCell ref="E34:E35"/>
    <mergeCell ref="F34:F35"/>
    <mergeCell ref="G34:G35"/>
  </mergeCells>
  <printOptions/>
  <pageMargins left="0.1968503937007874" right="0" top="0" bottom="0" header="0" footer="0"/>
  <pageSetup fitToHeight="16"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T46"/>
  <sheetViews>
    <sheetView zoomScalePageLayoutView="0" workbookViewId="0" topLeftCell="C1">
      <selection activeCell="C41" sqref="C41:C42"/>
    </sheetView>
  </sheetViews>
  <sheetFormatPr defaultColWidth="9.140625" defaultRowHeight="15"/>
  <cols>
    <col min="1" max="1" width="8.8515625" style="0" hidden="1" customWidth="1"/>
    <col min="2" max="2" width="4.140625" style="0" hidden="1" customWidth="1"/>
    <col min="3" max="3" width="53.28125" style="0" customWidth="1"/>
    <col min="4" max="4" width="11.7109375" style="0" customWidth="1"/>
    <col min="5" max="5" width="8.7109375" style="0" customWidth="1"/>
    <col min="6" max="6" width="14.8515625" style="0" customWidth="1"/>
    <col min="7" max="7" width="13.00390625" style="0" customWidth="1"/>
    <col min="8" max="8" width="12.421875" style="0" customWidth="1"/>
    <col min="9" max="10" width="11.7109375" style="0" customWidth="1"/>
    <col min="11" max="11" width="11.57421875" style="0" customWidth="1"/>
    <col min="12" max="12" width="11.421875" style="0" customWidth="1"/>
    <col min="13" max="13" width="11.28125" style="0" customWidth="1"/>
    <col min="14" max="14" width="12.421875" style="0" customWidth="1"/>
    <col min="15" max="15" width="12.28125" style="0" customWidth="1"/>
    <col min="16" max="16" width="12.140625" style="0" customWidth="1"/>
  </cols>
  <sheetData>
    <row r="1" spans="3:12" ht="15">
      <c r="C1" s="141" t="s">
        <v>505</v>
      </c>
      <c r="D1" s="141"/>
      <c r="E1" s="141"/>
      <c r="F1" s="141"/>
      <c r="G1" s="142"/>
      <c r="H1" s="142"/>
      <c r="I1" s="142"/>
      <c r="J1" s="142"/>
      <c r="K1" s="142"/>
      <c r="L1" s="142"/>
    </row>
    <row r="2" spans="1:16" s="34" customFormat="1" ht="21" customHeight="1">
      <c r="A2" s="143" t="s">
        <v>506</v>
      </c>
      <c r="B2" s="144" t="s">
        <v>507</v>
      </c>
      <c r="C2" s="145" t="s">
        <v>508</v>
      </c>
      <c r="D2" s="146" t="s">
        <v>6</v>
      </c>
      <c r="E2" s="149" t="s">
        <v>509</v>
      </c>
      <c r="F2" s="149" t="s">
        <v>3</v>
      </c>
      <c r="G2" s="152" t="s">
        <v>510</v>
      </c>
      <c r="H2" s="153"/>
      <c r="I2" s="152" t="s">
        <v>511</v>
      </c>
      <c r="J2" s="153"/>
      <c r="K2" s="152" t="s">
        <v>512</v>
      </c>
      <c r="L2" s="153"/>
      <c r="M2" s="152" t="s">
        <v>513</v>
      </c>
      <c r="N2" s="153"/>
      <c r="O2" s="154" t="s">
        <v>514</v>
      </c>
      <c r="P2" s="154"/>
    </row>
    <row r="3" spans="1:16" s="35" customFormat="1" ht="12" customHeight="1">
      <c r="A3" s="143"/>
      <c r="B3" s="144"/>
      <c r="C3" s="145"/>
      <c r="D3" s="147"/>
      <c r="E3" s="150"/>
      <c r="F3" s="150"/>
      <c r="G3" s="155" t="s">
        <v>515</v>
      </c>
      <c r="H3" s="155" t="s">
        <v>516</v>
      </c>
      <c r="I3" s="155" t="s">
        <v>517</v>
      </c>
      <c r="J3" s="155" t="s">
        <v>518</v>
      </c>
      <c r="K3" s="155" t="s">
        <v>519</v>
      </c>
      <c r="L3" s="155" t="s">
        <v>520</v>
      </c>
      <c r="M3" s="155" t="s">
        <v>521</v>
      </c>
      <c r="N3" s="155" t="s">
        <v>522</v>
      </c>
      <c r="O3" s="155" t="s">
        <v>523</v>
      </c>
      <c r="P3" s="155" t="s">
        <v>524</v>
      </c>
    </row>
    <row r="4" spans="1:16" s="35" customFormat="1" ht="45" customHeight="1">
      <c r="A4" s="143"/>
      <c r="B4" s="144"/>
      <c r="C4" s="145"/>
      <c r="D4" s="148"/>
      <c r="E4" s="151"/>
      <c r="F4" s="151"/>
      <c r="G4" s="156"/>
      <c r="H4" s="156"/>
      <c r="I4" s="156"/>
      <c r="J4" s="156"/>
      <c r="K4" s="156"/>
      <c r="L4" s="156"/>
      <c r="M4" s="156"/>
      <c r="N4" s="156"/>
      <c r="O4" s="156"/>
      <c r="P4" s="156"/>
    </row>
    <row r="5" spans="2:16" s="36" customFormat="1" ht="14.25" customHeight="1">
      <c r="B5" s="157" t="s">
        <v>525</v>
      </c>
      <c r="C5" s="157"/>
      <c r="D5" s="157"/>
      <c r="E5" s="157"/>
      <c r="F5" s="157"/>
      <c r="G5" s="157"/>
      <c r="H5" s="157"/>
      <c r="I5" s="157"/>
      <c r="J5" s="157"/>
      <c r="K5" s="157"/>
      <c r="L5" s="157"/>
      <c r="M5" s="157"/>
      <c r="N5" s="157"/>
      <c r="O5" s="157"/>
      <c r="P5" s="157"/>
    </row>
    <row r="6" spans="2:16" s="37" customFormat="1" ht="34.5" customHeight="1">
      <c r="B6" s="158" t="s">
        <v>526</v>
      </c>
      <c r="C6" s="158" t="s">
        <v>658</v>
      </c>
      <c r="D6" s="160">
        <v>42705</v>
      </c>
      <c r="E6" s="158" t="s">
        <v>527</v>
      </c>
      <c r="F6" s="158" t="s">
        <v>528</v>
      </c>
      <c r="G6" s="164">
        <v>62.31</v>
      </c>
      <c r="H6" s="164">
        <v>65.24</v>
      </c>
      <c r="I6" s="164">
        <v>65.24</v>
      </c>
      <c r="J6" s="164">
        <v>67.85</v>
      </c>
      <c r="K6" s="164">
        <v>67.85</v>
      </c>
      <c r="L6" s="164">
        <v>70.56</v>
      </c>
      <c r="M6" s="164">
        <v>70.56</v>
      </c>
      <c r="N6" s="164">
        <v>73.59</v>
      </c>
      <c r="O6" s="164">
        <v>73.59</v>
      </c>
      <c r="P6" s="164">
        <v>76.75</v>
      </c>
    </row>
    <row r="7" spans="2:16" s="37" customFormat="1" ht="18" customHeight="1">
      <c r="B7" s="159"/>
      <c r="C7" s="159"/>
      <c r="D7" s="161"/>
      <c r="E7" s="163"/>
      <c r="F7" s="163"/>
      <c r="G7" s="165"/>
      <c r="H7" s="165"/>
      <c r="I7" s="165"/>
      <c r="J7" s="165"/>
      <c r="K7" s="165"/>
      <c r="L7" s="165"/>
      <c r="M7" s="165"/>
      <c r="N7" s="165"/>
      <c r="O7" s="165"/>
      <c r="P7" s="165"/>
    </row>
    <row r="8" spans="2:16" s="37" customFormat="1" ht="40.5" customHeight="1">
      <c r="B8" s="158" t="s">
        <v>529</v>
      </c>
      <c r="C8" s="158" t="s">
        <v>659</v>
      </c>
      <c r="D8" s="161"/>
      <c r="E8" s="163"/>
      <c r="F8" s="163"/>
      <c r="G8" s="164">
        <v>121.57</v>
      </c>
      <c r="H8" s="164">
        <v>127.28</v>
      </c>
      <c r="I8" s="164">
        <v>127.28</v>
      </c>
      <c r="J8" s="164">
        <v>132.37</v>
      </c>
      <c r="K8" s="164">
        <v>132.37</v>
      </c>
      <c r="L8" s="164">
        <v>137.66</v>
      </c>
      <c r="M8" s="164">
        <v>137.66</v>
      </c>
      <c r="N8" s="164">
        <v>143.58</v>
      </c>
      <c r="O8" s="164">
        <v>143.58</v>
      </c>
      <c r="P8" s="164">
        <v>149.75</v>
      </c>
    </row>
    <row r="9" spans="2:16" s="37" customFormat="1" ht="30" customHeight="1">
      <c r="B9" s="159"/>
      <c r="C9" s="159"/>
      <c r="D9" s="162"/>
      <c r="E9" s="159"/>
      <c r="F9" s="159"/>
      <c r="G9" s="165"/>
      <c r="H9" s="165"/>
      <c r="I9" s="165"/>
      <c r="J9" s="165"/>
      <c r="K9" s="165"/>
      <c r="L9" s="165"/>
      <c r="M9" s="165"/>
      <c r="N9" s="165"/>
      <c r="O9" s="165"/>
      <c r="P9" s="165"/>
    </row>
    <row r="10" spans="2:16" s="36" customFormat="1" ht="14.25" customHeight="1">
      <c r="B10" s="157" t="s">
        <v>530</v>
      </c>
      <c r="C10" s="157"/>
      <c r="D10" s="157"/>
      <c r="E10" s="157"/>
      <c r="F10" s="157"/>
      <c r="G10" s="157"/>
      <c r="H10" s="157"/>
      <c r="I10" s="157"/>
      <c r="J10" s="157"/>
      <c r="K10" s="157"/>
      <c r="L10" s="157"/>
      <c r="M10" s="157"/>
      <c r="N10" s="157"/>
      <c r="O10" s="157"/>
      <c r="P10" s="157"/>
    </row>
    <row r="11" spans="2:16" s="37" customFormat="1" ht="27" customHeight="1">
      <c r="B11" s="158" t="s">
        <v>531</v>
      </c>
      <c r="C11" s="166" t="s">
        <v>532</v>
      </c>
      <c r="D11" s="160">
        <v>42705</v>
      </c>
      <c r="E11" s="158" t="s">
        <v>533</v>
      </c>
      <c r="F11" s="166" t="s">
        <v>528</v>
      </c>
      <c r="G11" s="164">
        <v>139.58</v>
      </c>
      <c r="H11" s="164">
        <v>146.14</v>
      </c>
      <c r="I11" s="164">
        <v>146.14</v>
      </c>
      <c r="J11" s="164">
        <v>151.99</v>
      </c>
      <c r="K11" s="164">
        <v>151.99</v>
      </c>
      <c r="L11" s="164">
        <v>158.07</v>
      </c>
      <c r="M11" s="164">
        <v>158.07</v>
      </c>
      <c r="N11" s="164">
        <v>164.87</v>
      </c>
      <c r="O11" s="164">
        <v>164.87</v>
      </c>
      <c r="P11" s="164">
        <v>171.96</v>
      </c>
    </row>
    <row r="12" spans="2:16" s="37" customFormat="1" ht="25.5" customHeight="1">
      <c r="B12" s="159"/>
      <c r="C12" s="75"/>
      <c r="D12" s="159"/>
      <c r="E12" s="159"/>
      <c r="F12" s="75"/>
      <c r="G12" s="165"/>
      <c r="H12" s="165"/>
      <c r="I12" s="165"/>
      <c r="J12" s="165"/>
      <c r="K12" s="165"/>
      <c r="L12" s="165"/>
      <c r="M12" s="165"/>
      <c r="N12" s="165"/>
      <c r="O12" s="165"/>
      <c r="P12" s="165"/>
    </row>
    <row r="13" spans="2:16" s="36" customFormat="1" ht="12.75" customHeight="1">
      <c r="B13" s="167" t="s">
        <v>534</v>
      </c>
      <c r="C13" s="167"/>
      <c r="D13" s="167"/>
      <c r="E13" s="167"/>
      <c r="F13" s="167"/>
      <c r="G13" s="167"/>
      <c r="H13" s="167"/>
      <c r="I13" s="167"/>
      <c r="J13" s="167"/>
      <c r="K13" s="167"/>
      <c r="L13" s="167"/>
      <c r="M13" s="167"/>
      <c r="N13" s="167"/>
      <c r="O13" s="167"/>
      <c r="P13" s="167"/>
    </row>
    <row r="14" spans="2:16" s="37" customFormat="1" ht="36" customHeight="1">
      <c r="B14" s="158" t="s">
        <v>535</v>
      </c>
      <c r="C14" s="164" t="s">
        <v>536</v>
      </c>
      <c r="D14" s="160">
        <v>42705</v>
      </c>
      <c r="E14" s="164" t="s">
        <v>537</v>
      </c>
      <c r="F14" s="166" t="s">
        <v>528</v>
      </c>
      <c r="G14" s="164">
        <v>869</v>
      </c>
      <c r="H14" s="164">
        <v>909.84</v>
      </c>
      <c r="I14" s="164">
        <v>909.84</v>
      </c>
      <c r="J14" s="164">
        <v>946.23</v>
      </c>
      <c r="K14" s="164">
        <v>946.23</v>
      </c>
      <c r="L14" s="164">
        <v>984.08</v>
      </c>
      <c r="M14" s="164">
        <v>984.08</v>
      </c>
      <c r="N14" s="164">
        <v>1026.4</v>
      </c>
      <c r="O14" s="164">
        <v>1026.4</v>
      </c>
      <c r="P14" s="164">
        <v>1070.54</v>
      </c>
    </row>
    <row r="15" spans="2:16" s="37" customFormat="1" ht="45.75" customHeight="1">
      <c r="B15" s="159"/>
      <c r="C15" s="165"/>
      <c r="D15" s="159"/>
      <c r="E15" s="165"/>
      <c r="F15" s="75"/>
      <c r="G15" s="165"/>
      <c r="H15" s="165"/>
      <c r="I15" s="165"/>
      <c r="J15" s="165"/>
      <c r="K15" s="165"/>
      <c r="L15" s="165"/>
      <c r="M15" s="165"/>
      <c r="N15" s="165"/>
      <c r="O15" s="165"/>
      <c r="P15" s="165"/>
    </row>
    <row r="16" spans="2:16" s="36" customFormat="1" ht="12.75" customHeight="1">
      <c r="B16" s="167" t="s">
        <v>538</v>
      </c>
      <c r="C16" s="167"/>
      <c r="D16" s="167"/>
      <c r="E16" s="167"/>
      <c r="F16" s="167"/>
      <c r="G16" s="167"/>
      <c r="H16" s="167"/>
      <c r="I16" s="167"/>
      <c r="J16" s="167"/>
      <c r="K16" s="167"/>
      <c r="L16" s="167"/>
      <c r="M16" s="167"/>
      <c r="N16" s="167"/>
      <c r="O16" s="167"/>
      <c r="P16" s="167"/>
    </row>
    <row r="17" spans="2:16" s="37" customFormat="1" ht="24" customHeight="1">
      <c r="B17" s="168" t="s">
        <v>539</v>
      </c>
      <c r="C17" s="170" t="s">
        <v>655</v>
      </c>
      <c r="D17" s="171">
        <v>42755</v>
      </c>
      <c r="E17" s="172" t="s">
        <v>540</v>
      </c>
      <c r="F17" s="170" t="s">
        <v>528</v>
      </c>
      <c r="G17" s="172">
        <v>145.86</v>
      </c>
      <c r="H17" s="172">
        <v>152.72</v>
      </c>
      <c r="I17" s="172">
        <v>152.72</v>
      </c>
      <c r="J17" s="172">
        <v>158.82</v>
      </c>
      <c r="K17" s="172">
        <v>158.82</v>
      </c>
      <c r="L17" s="172">
        <v>165.18</v>
      </c>
      <c r="M17" s="172">
        <v>165.18</v>
      </c>
      <c r="N17" s="172">
        <v>172.28</v>
      </c>
      <c r="O17" s="172">
        <v>172.28</v>
      </c>
      <c r="P17" s="172">
        <v>179.69</v>
      </c>
    </row>
    <row r="18" spans="2:16" s="37" customFormat="1" ht="26.25" customHeight="1">
      <c r="B18" s="169"/>
      <c r="C18" s="111"/>
      <c r="D18" s="169"/>
      <c r="E18" s="173"/>
      <c r="F18" s="111"/>
      <c r="G18" s="173"/>
      <c r="H18" s="173"/>
      <c r="I18" s="173"/>
      <c r="J18" s="173"/>
      <c r="K18" s="173"/>
      <c r="L18" s="173"/>
      <c r="M18" s="173"/>
      <c r="N18" s="173"/>
      <c r="O18" s="173"/>
      <c r="P18" s="173"/>
    </row>
    <row r="19" spans="1:16" ht="14.25" customHeight="1">
      <c r="A19" s="38"/>
      <c r="B19" s="157" t="s">
        <v>541</v>
      </c>
      <c r="C19" s="157"/>
      <c r="D19" s="157"/>
      <c r="E19" s="157"/>
      <c r="F19" s="157"/>
      <c r="G19" s="157"/>
      <c r="H19" s="157"/>
      <c r="I19" s="157"/>
      <c r="J19" s="157"/>
      <c r="K19" s="157"/>
      <c r="L19" s="157"/>
      <c r="M19" s="157"/>
      <c r="N19" s="157"/>
      <c r="O19" s="157"/>
      <c r="P19" s="157"/>
    </row>
    <row r="20" spans="1:16" s="40" customFormat="1" ht="30" customHeight="1">
      <c r="A20" s="39" t="s">
        <v>526</v>
      </c>
      <c r="B20" s="164" t="s">
        <v>542</v>
      </c>
      <c r="C20" s="166" t="s">
        <v>543</v>
      </c>
      <c r="D20" s="160">
        <v>42705</v>
      </c>
      <c r="E20" s="164" t="s">
        <v>544</v>
      </c>
      <c r="F20" s="166" t="s">
        <v>528</v>
      </c>
      <c r="G20" s="164">
        <v>155.85</v>
      </c>
      <c r="H20" s="164">
        <v>163.17</v>
      </c>
      <c r="I20" s="164">
        <v>163.17</v>
      </c>
      <c r="J20" s="164">
        <v>169.7</v>
      </c>
      <c r="K20" s="164">
        <v>169.7</v>
      </c>
      <c r="L20" s="164">
        <v>176.49</v>
      </c>
      <c r="M20" s="164">
        <v>176.49</v>
      </c>
      <c r="N20" s="164">
        <v>184.08</v>
      </c>
      <c r="O20" s="164">
        <v>184.08</v>
      </c>
      <c r="P20" s="164">
        <v>192</v>
      </c>
    </row>
    <row r="21" spans="1:16" s="40" customFormat="1" ht="26.25" customHeight="1">
      <c r="A21" s="39"/>
      <c r="B21" s="165"/>
      <c r="C21" s="75"/>
      <c r="D21" s="159"/>
      <c r="E21" s="165"/>
      <c r="F21" s="75"/>
      <c r="G21" s="165"/>
      <c r="H21" s="165"/>
      <c r="I21" s="165"/>
      <c r="J21" s="165"/>
      <c r="K21" s="165"/>
      <c r="L21" s="165"/>
      <c r="M21" s="165"/>
      <c r="N21" s="165"/>
      <c r="O21" s="165"/>
      <c r="P21" s="165"/>
    </row>
    <row r="22" spans="1:16" ht="14.25" customHeight="1">
      <c r="A22" s="38"/>
      <c r="B22" s="157" t="s">
        <v>545</v>
      </c>
      <c r="C22" s="157"/>
      <c r="D22" s="157"/>
      <c r="E22" s="157"/>
      <c r="F22" s="157"/>
      <c r="G22" s="157"/>
      <c r="H22" s="157"/>
      <c r="I22" s="157"/>
      <c r="J22" s="157"/>
      <c r="K22" s="157"/>
      <c r="L22" s="157"/>
      <c r="M22" s="157"/>
      <c r="N22" s="157"/>
      <c r="O22" s="157"/>
      <c r="P22" s="157"/>
    </row>
    <row r="23" spans="1:20" s="40" customFormat="1" ht="41.25" customHeight="1">
      <c r="A23" s="39" t="s">
        <v>531</v>
      </c>
      <c r="B23" s="158" t="s">
        <v>546</v>
      </c>
      <c r="C23" s="164" t="s">
        <v>547</v>
      </c>
      <c r="D23" s="160">
        <v>42705</v>
      </c>
      <c r="E23" s="164" t="s">
        <v>537</v>
      </c>
      <c r="F23" s="166" t="s">
        <v>528</v>
      </c>
      <c r="G23" s="164">
        <v>665.18</v>
      </c>
      <c r="H23" s="164">
        <v>696.44</v>
      </c>
      <c r="I23" s="164">
        <v>696.44</v>
      </c>
      <c r="J23" s="164">
        <v>724.3</v>
      </c>
      <c r="K23" s="164">
        <v>724.3</v>
      </c>
      <c r="L23" s="164">
        <v>753.27</v>
      </c>
      <c r="M23" s="164">
        <v>753.27</v>
      </c>
      <c r="N23" s="164">
        <v>785.66</v>
      </c>
      <c r="O23" s="164">
        <v>785.66</v>
      </c>
      <c r="P23" s="164">
        <v>819.44</v>
      </c>
      <c r="Q23" s="41"/>
      <c r="R23" s="41"/>
      <c r="S23" s="41"/>
      <c r="T23" s="41"/>
    </row>
    <row r="24" spans="1:20" s="40" customFormat="1" ht="33" customHeight="1">
      <c r="A24" s="39"/>
      <c r="B24" s="163"/>
      <c r="C24" s="174"/>
      <c r="D24" s="159"/>
      <c r="E24" s="165"/>
      <c r="F24" s="75"/>
      <c r="G24" s="165"/>
      <c r="H24" s="165"/>
      <c r="I24" s="165"/>
      <c r="J24" s="165"/>
      <c r="K24" s="165"/>
      <c r="L24" s="165"/>
      <c r="M24" s="165"/>
      <c r="N24" s="165"/>
      <c r="O24" s="165"/>
      <c r="P24" s="165"/>
      <c r="Q24" s="41"/>
      <c r="R24" s="41"/>
      <c r="S24" s="41"/>
      <c r="T24" s="41"/>
    </row>
    <row r="25" spans="2:16" s="36" customFormat="1" ht="14.25" customHeight="1">
      <c r="B25" s="157" t="s">
        <v>548</v>
      </c>
      <c r="C25" s="157"/>
      <c r="D25" s="157"/>
      <c r="E25" s="157"/>
      <c r="F25" s="157"/>
      <c r="G25" s="157"/>
      <c r="H25" s="157"/>
      <c r="I25" s="157"/>
      <c r="J25" s="157"/>
      <c r="K25" s="157"/>
      <c r="L25" s="157"/>
      <c r="M25" s="157"/>
      <c r="N25" s="157"/>
      <c r="O25" s="157"/>
      <c r="P25" s="157"/>
    </row>
    <row r="26" spans="2:16" s="37" customFormat="1" ht="18" customHeight="1">
      <c r="B26" s="158" t="s">
        <v>549</v>
      </c>
      <c r="C26" s="166" t="s">
        <v>550</v>
      </c>
      <c r="D26" s="160">
        <v>42705</v>
      </c>
      <c r="E26" s="164" t="s">
        <v>551</v>
      </c>
      <c r="F26" s="166" t="s">
        <v>528</v>
      </c>
      <c r="G26" s="164">
        <v>97.36</v>
      </c>
      <c r="H26" s="164">
        <v>101.94</v>
      </c>
      <c r="I26" s="164">
        <v>101.94</v>
      </c>
      <c r="J26" s="164">
        <v>106.02</v>
      </c>
      <c r="K26" s="164">
        <v>106.02</v>
      </c>
      <c r="L26" s="164">
        <v>110.26</v>
      </c>
      <c r="M26" s="164">
        <v>110.26</v>
      </c>
      <c r="N26" s="164">
        <v>115</v>
      </c>
      <c r="O26" s="164">
        <v>115</v>
      </c>
      <c r="P26" s="164">
        <v>119.95</v>
      </c>
    </row>
    <row r="27" spans="2:16" s="37" customFormat="1" ht="23.25" customHeight="1">
      <c r="B27" s="159"/>
      <c r="C27" s="75"/>
      <c r="D27" s="159"/>
      <c r="E27" s="165"/>
      <c r="F27" s="75"/>
      <c r="G27" s="165"/>
      <c r="H27" s="165"/>
      <c r="I27" s="165"/>
      <c r="J27" s="165"/>
      <c r="K27" s="165"/>
      <c r="L27" s="165"/>
      <c r="M27" s="165"/>
      <c r="N27" s="165"/>
      <c r="O27" s="165"/>
      <c r="P27" s="165"/>
    </row>
    <row r="28" spans="1:16" ht="14.25" customHeight="1">
      <c r="A28" s="38"/>
      <c r="B28" s="157" t="s">
        <v>552</v>
      </c>
      <c r="C28" s="157"/>
      <c r="D28" s="157"/>
      <c r="E28" s="157"/>
      <c r="F28" s="157"/>
      <c r="G28" s="157"/>
      <c r="H28" s="157"/>
      <c r="I28" s="157"/>
      <c r="J28" s="157"/>
      <c r="K28" s="157"/>
      <c r="L28" s="157"/>
      <c r="M28" s="157"/>
      <c r="N28" s="157"/>
      <c r="O28" s="157"/>
      <c r="P28" s="157"/>
    </row>
    <row r="29" spans="1:16" s="40" customFormat="1" ht="42" customHeight="1">
      <c r="A29" s="39" t="s">
        <v>529</v>
      </c>
      <c r="B29" s="158" t="s">
        <v>553</v>
      </c>
      <c r="C29" s="175" t="s">
        <v>660</v>
      </c>
      <c r="D29" s="160">
        <v>41660</v>
      </c>
      <c r="E29" s="164" t="s">
        <v>554</v>
      </c>
      <c r="F29" s="166" t="s">
        <v>528</v>
      </c>
      <c r="G29" s="164">
        <v>473.62</v>
      </c>
      <c r="H29" s="164"/>
      <c r="I29" s="164"/>
      <c r="J29" s="164"/>
      <c r="K29" s="164"/>
      <c r="L29" s="164"/>
      <c r="M29" s="164"/>
      <c r="N29" s="164"/>
      <c r="O29" s="164"/>
      <c r="P29" s="164"/>
    </row>
    <row r="30" spans="1:16" s="40" customFormat="1" ht="24" customHeight="1">
      <c r="A30" s="39"/>
      <c r="B30" s="159"/>
      <c r="C30" s="176"/>
      <c r="D30" s="159"/>
      <c r="E30" s="165"/>
      <c r="F30" s="75"/>
      <c r="G30" s="165"/>
      <c r="H30" s="165"/>
      <c r="I30" s="165"/>
      <c r="J30" s="165"/>
      <c r="K30" s="165"/>
      <c r="L30" s="165"/>
      <c r="M30" s="165"/>
      <c r="N30" s="165"/>
      <c r="O30" s="165"/>
      <c r="P30" s="165"/>
    </row>
    <row r="31" spans="1:16" ht="14.25" customHeight="1">
      <c r="A31" s="38"/>
      <c r="B31" s="157" t="s">
        <v>555</v>
      </c>
      <c r="C31" s="157"/>
      <c r="D31" s="157"/>
      <c r="E31" s="157"/>
      <c r="F31" s="157"/>
      <c r="G31" s="157"/>
      <c r="H31" s="157"/>
      <c r="I31" s="157"/>
      <c r="J31" s="157"/>
      <c r="K31" s="157"/>
      <c r="L31" s="157"/>
      <c r="M31" s="157"/>
      <c r="N31" s="157"/>
      <c r="O31" s="157"/>
      <c r="P31" s="157"/>
    </row>
    <row r="32" spans="1:16" s="40" customFormat="1" ht="30" customHeight="1">
      <c r="A32" s="39" t="s">
        <v>531</v>
      </c>
      <c r="B32" s="158" t="s">
        <v>556</v>
      </c>
      <c r="C32" s="177" t="s">
        <v>557</v>
      </c>
      <c r="D32" s="160">
        <v>42705</v>
      </c>
      <c r="E32" s="164" t="s">
        <v>537</v>
      </c>
      <c r="F32" s="166" t="s">
        <v>528</v>
      </c>
      <c r="G32" s="164">
        <v>610.73</v>
      </c>
      <c r="H32" s="164">
        <v>639.43</v>
      </c>
      <c r="I32" s="164">
        <v>639.43</v>
      </c>
      <c r="J32" s="164">
        <v>665.01</v>
      </c>
      <c r="K32" s="164">
        <v>665.01</v>
      </c>
      <c r="L32" s="164">
        <v>691.61</v>
      </c>
      <c r="M32" s="164">
        <v>691.61</v>
      </c>
      <c r="N32" s="164">
        <v>721.35</v>
      </c>
      <c r="O32" s="164">
        <v>721.35</v>
      </c>
      <c r="P32" s="164">
        <v>752.37</v>
      </c>
    </row>
    <row r="33" spans="1:16" s="40" customFormat="1" ht="45" customHeight="1">
      <c r="A33" s="39"/>
      <c r="B33" s="159"/>
      <c r="C33" s="178"/>
      <c r="D33" s="159"/>
      <c r="E33" s="165"/>
      <c r="F33" s="75"/>
      <c r="G33" s="165"/>
      <c r="H33" s="165"/>
      <c r="I33" s="165"/>
      <c r="J33" s="165"/>
      <c r="K33" s="165"/>
      <c r="L33" s="165"/>
      <c r="M33" s="165"/>
      <c r="N33" s="165"/>
      <c r="O33" s="165"/>
      <c r="P33" s="165"/>
    </row>
    <row r="34" spans="1:16" ht="14.25" customHeight="1">
      <c r="A34" s="38"/>
      <c r="B34" s="157" t="s">
        <v>558</v>
      </c>
      <c r="C34" s="157"/>
      <c r="D34" s="157"/>
      <c r="E34" s="157"/>
      <c r="F34" s="157"/>
      <c r="G34" s="157"/>
      <c r="H34" s="157"/>
      <c r="I34" s="157"/>
      <c r="J34" s="157"/>
      <c r="K34" s="157"/>
      <c r="L34" s="157"/>
      <c r="M34" s="157"/>
      <c r="N34" s="157"/>
      <c r="O34" s="157"/>
      <c r="P34" s="157"/>
    </row>
    <row r="35" spans="1:16" s="40" customFormat="1" ht="27" customHeight="1">
      <c r="A35" s="39" t="s">
        <v>529</v>
      </c>
      <c r="B35" s="158" t="s">
        <v>559</v>
      </c>
      <c r="C35" s="177" t="s">
        <v>560</v>
      </c>
      <c r="D35" s="160">
        <v>42705</v>
      </c>
      <c r="E35" s="164" t="s">
        <v>537</v>
      </c>
      <c r="F35" s="166" t="s">
        <v>528</v>
      </c>
      <c r="G35" s="164">
        <v>904.96</v>
      </c>
      <c r="H35" s="164">
        <v>947.49</v>
      </c>
      <c r="I35" s="164">
        <v>947.49</v>
      </c>
      <c r="J35" s="164">
        <v>985.39</v>
      </c>
      <c r="K35" s="164">
        <v>985.39</v>
      </c>
      <c r="L35" s="164">
        <v>1024.81</v>
      </c>
      <c r="M35" s="164">
        <v>1024.81</v>
      </c>
      <c r="N35" s="164">
        <v>1068.88</v>
      </c>
      <c r="O35" s="164">
        <v>1068.88</v>
      </c>
      <c r="P35" s="164">
        <v>1114.84</v>
      </c>
    </row>
    <row r="36" spans="1:16" s="40" customFormat="1" ht="26.25" customHeight="1">
      <c r="A36" s="39"/>
      <c r="B36" s="159"/>
      <c r="C36" s="178"/>
      <c r="D36" s="159"/>
      <c r="E36" s="165"/>
      <c r="F36" s="75"/>
      <c r="G36" s="165"/>
      <c r="H36" s="165"/>
      <c r="I36" s="165"/>
      <c r="J36" s="165"/>
      <c r="K36" s="165"/>
      <c r="L36" s="165"/>
      <c r="M36" s="165"/>
      <c r="N36" s="165"/>
      <c r="O36" s="165"/>
      <c r="P36" s="165"/>
    </row>
    <row r="37" spans="1:16" ht="14.25" customHeight="1">
      <c r="A37" s="38"/>
      <c r="B37" s="157" t="s">
        <v>561</v>
      </c>
      <c r="C37" s="157"/>
      <c r="D37" s="157"/>
      <c r="E37" s="157"/>
      <c r="F37" s="157"/>
      <c r="G37" s="157"/>
      <c r="H37" s="157"/>
      <c r="I37" s="157"/>
      <c r="J37" s="157"/>
      <c r="K37" s="157"/>
      <c r="L37" s="157"/>
      <c r="M37" s="157"/>
      <c r="N37" s="157"/>
      <c r="O37" s="157"/>
      <c r="P37" s="157"/>
    </row>
    <row r="38" spans="1:16" s="40" customFormat="1" ht="28.5" customHeight="1">
      <c r="A38" s="39" t="s">
        <v>531</v>
      </c>
      <c r="B38" s="158" t="s">
        <v>562</v>
      </c>
      <c r="C38" s="164" t="s">
        <v>661</v>
      </c>
      <c r="D38" s="160">
        <v>42705</v>
      </c>
      <c r="E38" s="164" t="s">
        <v>563</v>
      </c>
      <c r="F38" s="166" t="s">
        <v>528</v>
      </c>
      <c r="G38" s="164">
        <v>68.42</v>
      </c>
      <c r="H38" s="164">
        <v>71.64</v>
      </c>
      <c r="I38" s="164">
        <v>71.64</v>
      </c>
      <c r="J38" s="164">
        <v>74.51</v>
      </c>
      <c r="K38" s="164">
        <v>74.51</v>
      </c>
      <c r="L38" s="164">
        <v>77.49</v>
      </c>
      <c r="M38" s="164">
        <v>77.49</v>
      </c>
      <c r="N38" s="164">
        <v>80.82</v>
      </c>
      <c r="O38" s="164">
        <v>80.82</v>
      </c>
      <c r="P38" s="164">
        <v>84.3</v>
      </c>
    </row>
    <row r="39" spans="1:16" s="40" customFormat="1" ht="30" customHeight="1">
      <c r="A39" s="39"/>
      <c r="B39" s="159"/>
      <c r="C39" s="165"/>
      <c r="D39" s="159"/>
      <c r="E39" s="165"/>
      <c r="F39" s="75"/>
      <c r="G39" s="165"/>
      <c r="H39" s="165"/>
      <c r="I39" s="165"/>
      <c r="J39" s="165"/>
      <c r="K39" s="165"/>
      <c r="L39" s="165"/>
      <c r="M39" s="165"/>
      <c r="N39" s="165"/>
      <c r="O39" s="165"/>
      <c r="P39" s="165"/>
    </row>
    <row r="40" spans="1:16" ht="14.25" customHeight="1">
      <c r="A40" s="38"/>
      <c r="B40" s="157" t="s">
        <v>564</v>
      </c>
      <c r="C40" s="157"/>
      <c r="D40" s="157"/>
      <c r="E40" s="157"/>
      <c r="F40" s="157"/>
      <c r="G40" s="157"/>
      <c r="H40" s="157"/>
      <c r="I40" s="157"/>
      <c r="J40" s="157"/>
      <c r="K40" s="157"/>
      <c r="L40" s="157"/>
      <c r="M40" s="157"/>
      <c r="N40" s="157"/>
      <c r="O40" s="157"/>
      <c r="P40" s="157"/>
    </row>
    <row r="41" spans="1:16" s="40" customFormat="1" ht="29.25" customHeight="1">
      <c r="A41" s="39" t="s">
        <v>529</v>
      </c>
      <c r="B41" s="158" t="s">
        <v>565</v>
      </c>
      <c r="C41" s="164" t="s">
        <v>566</v>
      </c>
      <c r="D41" s="160">
        <v>42705</v>
      </c>
      <c r="E41" s="164" t="s">
        <v>567</v>
      </c>
      <c r="F41" s="166" t="s">
        <v>528</v>
      </c>
      <c r="G41" s="164">
        <v>84.13</v>
      </c>
      <c r="H41" s="164">
        <v>88.08</v>
      </c>
      <c r="I41" s="164">
        <v>88.08</v>
      </c>
      <c r="J41" s="164">
        <v>91.6</v>
      </c>
      <c r="K41" s="164">
        <v>91.6</v>
      </c>
      <c r="L41" s="164">
        <v>95.26</v>
      </c>
      <c r="M41" s="164">
        <v>95.26</v>
      </c>
      <c r="N41" s="164">
        <v>99.36</v>
      </c>
      <c r="O41" s="164">
        <v>99.36</v>
      </c>
      <c r="P41" s="164">
        <v>103.63</v>
      </c>
    </row>
    <row r="42" spans="1:16" s="40" customFormat="1" ht="16.5" customHeight="1">
      <c r="A42" s="39"/>
      <c r="B42" s="159"/>
      <c r="C42" s="165"/>
      <c r="D42" s="159"/>
      <c r="E42" s="165"/>
      <c r="F42" s="75"/>
      <c r="G42" s="165"/>
      <c r="H42" s="165"/>
      <c r="I42" s="165"/>
      <c r="J42" s="165"/>
      <c r="K42" s="165"/>
      <c r="L42" s="165"/>
      <c r="M42" s="165"/>
      <c r="N42" s="165"/>
      <c r="O42" s="165"/>
      <c r="P42" s="165"/>
    </row>
    <row r="44" spans="7:16" ht="14.25">
      <c r="G44" s="179"/>
      <c r="H44" s="179"/>
      <c r="I44" s="179"/>
      <c r="J44" s="42"/>
      <c r="K44" s="42"/>
      <c r="L44" s="42"/>
      <c r="M44" s="42"/>
      <c r="N44" s="42"/>
      <c r="O44" s="42"/>
      <c r="P44" s="42"/>
    </row>
    <row r="45" spans="7:9" ht="14.25">
      <c r="G45" s="180"/>
      <c r="H45" s="180"/>
      <c r="I45" s="180"/>
    </row>
    <row r="46" spans="7:9" ht="14.25">
      <c r="G46" s="180"/>
      <c r="H46" s="180"/>
      <c r="I46" s="180"/>
    </row>
  </sheetData>
  <sheetProtection/>
  <mergeCells count="228">
    <mergeCell ref="B38:B39"/>
    <mergeCell ref="C38:C39"/>
    <mergeCell ref="D38:D39"/>
    <mergeCell ref="E38:E39"/>
    <mergeCell ref="F38:F39"/>
    <mergeCell ref="O41:O42"/>
    <mergeCell ref="L38:L39"/>
    <mergeCell ref="G44:I44"/>
    <mergeCell ref="G45:I46"/>
    <mergeCell ref="G41:G42"/>
    <mergeCell ref="H41:H42"/>
    <mergeCell ref="I41:I42"/>
    <mergeCell ref="J41:J42"/>
    <mergeCell ref="K41:K42"/>
    <mergeCell ref="L41:L42"/>
    <mergeCell ref="G35:G36"/>
    <mergeCell ref="H35:H36"/>
    <mergeCell ref="I35:I36"/>
    <mergeCell ref="J35:J36"/>
    <mergeCell ref="K35:K36"/>
    <mergeCell ref="L35:L36"/>
    <mergeCell ref="P38:P39"/>
    <mergeCell ref="B40:P40"/>
    <mergeCell ref="B41:B42"/>
    <mergeCell ref="C41:C42"/>
    <mergeCell ref="D41:D42"/>
    <mergeCell ref="E41:E42"/>
    <mergeCell ref="F41:F42"/>
    <mergeCell ref="P41:P42"/>
    <mergeCell ref="M41:M42"/>
    <mergeCell ref="N41:N42"/>
    <mergeCell ref="M38:M39"/>
    <mergeCell ref="N38:N39"/>
    <mergeCell ref="O38:O39"/>
    <mergeCell ref="G38:G39"/>
    <mergeCell ref="H38:H39"/>
    <mergeCell ref="I38:I39"/>
    <mergeCell ref="J38:J39"/>
    <mergeCell ref="K38:K39"/>
    <mergeCell ref="H32:H33"/>
    <mergeCell ref="I32:I33"/>
    <mergeCell ref="J32:J33"/>
    <mergeCell ref="K32:K33"/>
    <mergeCell ref="L32:L33"/>
    <mergeCell ref="M35:M36"/>
    <mergeCell ref="N35:N36"/>
    <mergeCell ref="O35:O36"/>
    <mergeCell ref="P35:P36"/>
    <mergeCell ref="B37:P37"/>
    <mergeCell ref="B31:P31"/>
    <mergeCell ref="B32:B33"/>
    <mergeCell ref="C32:C33"/>
    <mergeCell ref="D32:D33"/>
    <mergeCell ref="E32:E33"/>
    <mergeCell ref="F32:F33"/>
    <mergeCell ref="G29:G30"/>
    <mergeCell ref="H29:H30"/>
    <mergeCell ref="I29:I30"/>
    <mergeCell ref="J29:J30"/>
    <mergeCell ref="K29:K30"/>
    <mergeCell ref="L29:L30"/>
    <mergeCell ref="M32:M33"/>
    <mergeCell ref="N32:N33"/>
    <mergeCell ref="O32:O33"/>
    <mergeCell ref="P32:P33"/>
    <mergeCell ref="B34:P34"/>
    <mergeCell ref="B35:B36"/>
    <mergeCell ref="C35:C36"/>
    <mergeCell ref="D35:D36"/>
    <mergeCell ref="E35:E36"/>
    <mergeCell ref="F35:F36"/>
    <mergeCell ref="G32:G33"/>
    <mergeCell ref="B28:P28"/>
    <mergeCell ref="B29:B30"/>
    <mergeCell ref="C29:C30"/>
    <mergeCell ref="D29:D30"/>
    <mergeCell ref="E29:E30"/>
    <mergeCell ref="F29:F30"/>
    <mergeCell ref="G26:G27"/>
    <mergeCell ref="H26:H27"/>
    <mergeCell ref="I26:I27"/>
    <mergeCell ref="J26:J27"/>
    <mergeCell ref="K26:K27"/>
    <mergeCell ref="L26:L27"/>
    <mergeCell ref="M29:M30"/>
    <mergeCell ref="N29:N30"/>
    <mergeCell ref="O29:O30"/>
    <mergeCell ref="P29:P30"/>
    <mergeCell ref="B25:P25"/>
    <mergeCell ref="B26:B27"/>
    <mergeCell ref="C26:C27"/>
    <mergeCell ref="D26:D27"/>
    <mergeCell ref="E26:E27"/>
    <mergeCell ref="F26:F27"/>
    <mergeCell ref="G23:G24"/>
    <mergeCell ref="H23:H24"/>
    <mergeCell ref="I23:I24"/>
    <mergeCell ref="J23:J24"/>
    <mergeCell ref="K23:K24"/>
    <mergeCell ref="L23:L24"/>
    <mergeCell ref="M26:M27"/>
    <mergeCell ref="N26:N27"/>
    <mergeCell ref="O26:O27"/>
    <mergeCell ref="P26:P27"/>
    <mergeCell ref="B22:P22"/>
    <mergeCell ref="B23:B24"/>
    <mergeCell ref="C23:C24"/>
    <mergeCell ref="D23:D24"/>
    <mergeCell ref="E23:E24"/>
    <mergeCell ref="F23:F24"/>
    <mergeCell ref="G20:G21"/>
    <mergeCell ref="H20:H21"/>
    <mergeCell ref="I20:I21"/>
    <mergeCell ref="J20:J21"/>
    <mergeCell ref="K20:K21"/>
    <mergeCell ref="L20:L21"/>
    <mergeCell ref="M23:M24"/>
    <mergeCell ref="N23:N24"/>
    <mergeCell ref="O23:O24"/>
    <mergeCell ref="P23:P24"/>
    <mergeCell ref="B19:P19"/>
    <mergeCell ref="B20:B21"/>
    <mergeCell ref="C20:C21"/>
    <mergeCell ref="D20:D21"/>
    <mergeCell ref="E20:E21"/>
    <mergeCell ref="F20:F21"/>
    <mergeCell ref="G17:G18"/>
    <mergeCell ref="H17:H18"/>
    <mergeCell ref="I17:I18"/>
    <mergeCell ref="J17:J18"/>
    <mergeCell ref="K17:K18"/>
    <mergeCell ref="L17:L18"/>
    <mergeCell ref="M20:M21"/>
    <mergeCell ref="N20:N21"/>
    <mergeCell ref="O20:O21"/>
    <mergeCell ref="P20:P21"/>
    <mergeCell ref="B16:P16"/>
    <mergeCell ref="B17:B18"/>
    <mergeCell ref="C17:C18"/>
    <mergeCell ref="D17:D18"/>
    <mergeCell ref="E17:E18"/>
    <mergeCell ref="F17:F18"/>
    <mergeCell ref="G14:G15"/>
    <mergeCell ref="H14:H15"/>
    <mergeCell ref="I14:I15"/>
    <mergeCell ref="J14:J15"/>
    <mergeCell ref="K14:K15"/>
    <mergeCell ref="L14:L15"/>
    <mergeCell ref="M17:M18"/>
    <mergeCell ref="N17:N18"/>
    <mergeCell ref="O17:O18"/>
    <mergeCell ref="P17:P18"/>
    <mergeCell ref="B13:P13"/>
    <mergeCell ref="B14:B15"/>
    <mergeCell ref="C14:C15"/>
    <mergeCell ref="D14:D15"/>
    <mergeCell ref="E14:E15"/>
    <mergeCell ref="F14:F15"/>
    <mergeCell ref="G11:G12"/>
    <mergeCell ref="H11:H12"/>
    <mergeCell ref="I11:I12"/>
    <mergeCell ref="J11:J12"/>
    <mergeCell ref="K11:K12"/>
    <mergeCell ref="L11:L12"/>
    <mergeCell ref="M14:M15"/>
    <mergeCell ref="N14:N15"/>
    <mergeCell ref="O14:O15"/>
    <mergeCell ref="P14:P15"/>
    <mergeCell ref="M8:M9"/>
    <mergeCell ref="N8:N9"/>
    <mergeCell ref="O8:O9"/>
    <mergeCell ref="P8:P9"/>
    <mergeCell ref="B10:P10"/>
    <mergeCell ref="B11:B12"/>
    <mergeCell ref="C11:C12"/>
    <mergeCell ref="D11:D12"/>
    <mergeCell ref="E11:E12"/>
    <mergeCell ref="F11:F12"/>
    <mergeCell ref="M11:M12"/>
    <mergeCell ref="N11:N12"/>
    <mergeCell ref="O11:O12"/>
    <mergeCell ref="P11:P12"/>
    <mergeCell ref="B5:P5"/>
    <mergeCell ref="B6:B7"/>
    <mergeCell ref="C6:C7"/>
    <mergeCell ref="D6:D9"/>
    <mergeCell ref="E6:E9"/>
    <mergeCell ref="F6:F9"/>
    <mergeCell ref="G6:G7"/>
    <mergeCell ref="H6:H7"/>
    <mergeCell ref="O6:O7"/>
    <mergeCell ref="P6:P7"/>
    <mergeCell ref="B8:B9"/>
    <mergeCell ref="C8:C9"/>
    <mergeCell ref="G8:G9"/>
    <mergeCell ref="H8:H9"/>
    <mergeCell ref="I8:I9"/>
    <mergeCell ref="J8:J9"/>
    <mergeCell ref="K8:K9"/>
    <mergeCell ref="L8:L9"/>
    <mergeCell ref="I6:I7"/>
    <mergeCell ref="J6:J7"/>
    <mergeCell ref="K6:K7"/>
    <mergeCell ref="L6:L7"/>
    <mergeCell ref="M6:M7"/>
    <mergeCell ref="N6:N7"/>
    <mergeCell ref="M2:N2"/>
    <mergeCell ref="O2:P2"/>
    <mergeCell ref="G3:G4"/>
    <mergeCell ref="H3:H4"/>
    <mergeCell ref="I3:I4"/>
    <mergeCell ref="J3:J4"/>
    <mergeCell ref="K3:K4"/>
    <mergeCell ref="L3:L4"/>
    <mergeCell ref="M3:M4"/>
    <mergeCell ref="N3:N4"/>
    <mergeCell ref="O3:O4"/>
    <mergeCell ref="P3:P4"/>
    <mergeCell ref="C1:L1"/>
    <mergeCell ref="A2:A4"/>
    <mergeCell ref="B2:B4"/>
    <mergeCell ref="C2:C4"/>
    <mergeCell ref="D2:D4"/>
    <mergeCell ref="E2:E4"/>
    <mergeCell ref="F2:F4"/>
    <mergeCell ref="G2:H2"/>
    <mergeCell ref="I2:J2"/>
    <mergeCell ref="K2:L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Владимировна НОВОЖИЛОВА</dc:creator>
  <cp:keywords/>
  <dc:description/>
  <cp:lastModifiedBy>user</cp:lastModifiedBy>
  <cp:lastPrinted>2017-01-20T06:33:16Z</cp:lastPrinted>
  <dcterms:created xsi:type="dcterms:W3CDTF">2015-06-24T08:29:00Z</dcterms:created>
  <dcterms:modified xsi:type="dcterms:W3CDTF">2017-04-18T15:47:41Z</dcterms:modified>
  <cp:category/>
  <cp:version/>
  <cp:contentType/>
  <cp:contentStatus/>
</cp:coreProperties>
</file>