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<sst xmlns="http://schemas.openxmlformats.org/spreadsheetml/2006/main" count="46" uniqueCount="32">
  <si>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</si>
  <si>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</si>
  <si>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</si>
  <si>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</si>
  <si>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</si>
  <si>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</si>
  <si>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</si>
  <si>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</si>
  <si>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</si>
  <si>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</si>
  <si>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</si>
  <si>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</si>
  <si>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</si>
  <si>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 на предоставление социальных выплат на приобретение(строительство) жилья для молодежи</t>
  </si>
  <si>
    <t>Прочие субсидии, передаваемые бюджетам сельских поселений на поддержку  жилья молодым семьям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</si>
  <si>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</si>
  <si>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</si>
  <si>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</si>
  <si>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</si>
  <si>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</si>
  <si>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</si>
  <si>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план на 2019 г.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</si>
  <si>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</si>
  <si>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</si>
  <si>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межбюджетные трансферты бюджетам сельских поселений ГМР на поощрение ОМСУ за достижение наилучших результатов СЭР</t>
  </si>
  <si>
    <t>дотации  бюджетам сельских поселений ГМР на выравнивание бюджетной обеспеченности</t>
  </si>
  <si>
    <t>исполнено за  2019 г.</t>
  </si>
  <si>
    <t>прочие субсидии бюджетам сельских поселений  (Субсидия бюджетам поселений на реализацию обл.закона № 147-ОЗ)</t>
  </si>
  <si>
    <t>субсидии на выполнение проектно-изыскательских работ на строительство распределительного газопровода в д. М. Колпаны, Б. Колпаны</t>
  </si>
  <si>
    <t>Исполнение бюджетных ассигнований на реализацию  муниципальной программы за  2019 год</t>
  </si>
  <si>
    <t>к Решению совета депутатов</t>
  </si>
  <si>
    <t>№ 13 от 09.04.2020г.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</si>
</sst>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1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12</v>
      </c>
    </row>
    <row r="2" spans="1:6" ht="15">
      <c r="A2" s="1"/>
      <c r="C2" s="3"/>
      <c r="D2" s="3"/>
      <c r="E2" s="3"/>
      <c r="F2" s="5" t="s">
        <v>30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31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6" t="s">
        <v>29</v>
      </c>
      <c r="B8" s="47"/>
      <c r="C8" s="47"/>
      <c r="D8" s="47"/>
      <c r="E8" s="47"/>
      <c r="F8" s="47"/>
    </row>
    <row r="9" spans="1:6" ht="18.7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21</v>
      </c>
      <c r="D10" s="18" t="s">
        <v>26</v>
      </c>
      <c r="E10" s="18" t="s">
        <v>6</v>
      </c>
      <c r="F10" s="17" t="s">
        <v>2</v>
      </c>
    </row>
    <row r="11" spans="1:6" ht="136.5" customHeight="1">
      <c r="A11" s="19"/>
      <c r="B11" s="32" t="s">
        <v>10</v>
      </c>
      <c r="C11" s="24">
        <v>50868.15</v>
      </c>
      <c r="D11" s="34">
        <v>47453.97</v>
      </c>
      <c r="E11" s="29">
        <f>D11/C11*100</f>
        <v>93.28817737621675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50868.15</v>
      </c>
      <c r="D12" s="13">
        <f>SUM(D11:D11)</f>
        <v>47453.97</v>
      </c>
      <c r="E12" s="28">
        <f>D12/C12*100</f>
        <v>93.28817737621675</v>
      </c>
      <c r="F12" s="20"/>
    </row>
    <row r="13" spans="1:6" ht="15.75">
      <c r="A13" s="19"/>
      <c r="B13" s="48" t="s">
        <v>19</v>
      </c>
      <c r="C13" s="48"/>
      <c r="D13" s="48"/>
      <c r="E13" s="48"/>
      <c r="F13" s="48"/>
    </row>
    <row r="14" spans="1:6" ht="19.5" customHeight="1">
      <c r="A14" s="14"/>
      <c r="B14" s="49"/>
      <c r="C14" s="50"/>
      <c r="D14" s="50"/>
      <c r="E14" s="50"/>
      <c r="F14" s="50"/>
    </row>
    <row r="15" spans="1:6" ht="83.25" customHeight="1">
      <c r="A15" s="14">
        <v>1</v>
      </c>
      <c r="B15" s="32" t="s">
        <v>11</v>
      </c>
      <c r="C15" s="34">
        <v>1489.9</v>
      </c>
      <c r="D15" s="23">
        <v>1489.9</v>
      </c>
      <c r="E15" s="29">
        <f>D15/C15*100</f>
        <v>100</v>
      </c>
      <c r="F15" s="35" t="s">
        <v>5</v>
      </c>
    </row>
    <row r="16" spans="1:7" ht="81.75" customHeight="1">
      <c r="A16" s="14">
        <v>2</v>
      </c>
      <c r="B16" s="32" t="s">
        <v>22</v>
      </c>
      <c r="C16" s="34">
        <v>1028.8</v>
      </c>
      <c r="D16" s="34">
        <v>1028.8</v>
      </c>
      <c r="E16" s="29">
        <f>D16/C16*100</f>
        <v>100</v>
      </c>
      <c r="F16" s="35" t="s">
        <v>5</v>
      </c>
      <c r="G16" s="16"/>
    </row>
    <row r="17" spans="1:7" ht="81.75" customHeight="1">
      <c r="A17" s="14">
        <v>3</v>
      </c>
      <c r="B17" s="45" t="s">
        <v>23</v>
      </c>
      <c r="C17" s="25">
        <v>533.34</v>
      </c>
      <c r="D17" s="23">
        <v>485.45</v>
      </c>
      <c r="E17" s="29">
        <f aca="true" t="shared" si="0" ref="E17:E24">D17/C17*100</f>
        <v>91.02073724078448</v>
      </c>
      <c r="F17" s="35" t="s">
        <v>5</v>
      </c>
      <c r="G17" s="16"/>
    </row>
    <row r="18" spans="1:7" ht="79.5" customHeight="1">
      <c r="A18" s="14">
        <v>4</v>
      </c>
      <c r="B18" s="32" t="s">
        <v>13</v>
      </c>
      <c r="C18" s="35">
        <v>939.46</v>
      </c>
      <c r="D18" s="23">
        <v>939.46</v>
      </c>
      <c r="E18" s="29">
        <f t="shared" si="0"/>
        <v>100</v>
      </c>
      <c r="F18" s="35" t="s">
        <v>5</v>
      </c>
      <c r="G18" s="16"/>
    </row>
    <row r="19" spans="1:7" ht="47.25" customHeight="1" hidden="1">
      <c r="A19" s="14">
        <v>5</v>
      </c>
      <c r="B19" s="32" t="s">
        <v>14</v>
      </c>
      <c r="C19" s="43">
        <v>0</v>
      </c>
      <c r="D19" s="23">
        <v>0</v>
      </c>
      <c r="E19" s="29" t="e">
        <f t="shared" si="0"/>
        <v>#DIV/0!</v>
      </c>
      <c r="F19" s="35" t="s">
        <v>5</v>
      </c>
      <c r="G19" s="16"/>
    </row>
    <row r="20" spans="1:7" ht="81.75" customHeight="1">
      <c r="A20" s="14">
        <v>5</v>
      </c>
      <c r="B20" s="32" t="s">
        <v>15</v>
      </c>
      <c r="C20" s="23">
        <v>6000</v>
      </c>
      <c r="D20" s="23">
        <v>6000</v>
      </c>
      <c r="E20" s="29">
        <f t="shared" si="0"/>
        <v>100</v>
      </c>
      <c r="F20" s="35" t="s">
        <v>5</v>
      </c>
      <c r="G20" s="16"/>
    </row>
    <row r="21" spans="1:7" ht="161.25" customHeight="1">
      <c r="A21" s="14">
        <v>6</v>
      </c>
      <c r="B21" s="32" t="s">
        <v>9</v>
      </c>
      <c r="C21" s="44">
        <v>1749.9</v>
      </c>
      <c r="D21" s="25">
        <v>1640.77</v>
      </c>
      <c r="E21" s="29">
        <f t="shared" si="0"/>
        <v>93.76364363677924</v>
      </c>
      <c r="F21" s="35" t="s">
        <v>5</v>
      </c>
      <c r="G21" s="16"/>
    </row>
    <row r="22" spans="1:7" ht="81.75" customHeight="1">
      <c r="A22" s="14">
        <v>7</v>
      </c>
      <c r="B22" s="32" t="s">
        <v>27</v>
      </c>
      <c r="C22" s="44">
        <v>852.82</v>
      </c>
      <c r="D22" s="25">
        <v>852.82</v>
      </c>
      <c r="E22" s="29">
        <f>D22/C22*100</f>
        <v>100</v>
      </c>
      <c r="F22" s="35" t="s">
        <v>5</v>
      </c>
      <c r="G22" s="16"/>
    </row>
    <row r="23" spans="1:7" ht="88.5" customHeight="1">
      <c r="A23" s="14">
        <v>8</v>
      </c>
      <c r="B23" s="32" t="s">
        <v>28</v>
      </c>
      <c r="C23" s="44">
        <v>190</v>
      </c>
      <c r="D23" s="25">
        <v>190</v>
      </c>
      <c r="E23" s="29">
        <f>D23/C23*100</f>
        <v>100</v>
      </c>
      <c r="F23" s="35" t="s">
        <v>5</v>
      </c>
      <c r="G23" s="16"/>
    </row>
    <row r="24" spans="1:7" ht="54.75" customHeight="1">
      <c r="A24" s="14"/>
      <c r="B24" s="38" t="s">
        <v>18</v>
      </c>
      <c r="C24" s="39">
        <f>SUM(C15:C21)+C22+C23</f>
        <v>12784.22</v>
      </c>
      <c r="D24" s="40">
        <f>SUM(D15:D23)</f>
        <v>12627.2</v>
      </c>
      <c r="E24" s="30">
        <f t="shared" si="0"/>
        <v>98.77176706908988</v>
      </c>
      <c r="F24" s="33"/>
      <c r="G24" s="16"/>
    </row>
    <row r="25" spans="1:6" ht="27" customHeight="1">
      <c r="A25" s="14"/>
      <c r="B25" s="51" t="s">
        <v>20</v>
      </c>
      <c r="C25" s="52"/>
      <c r="D25" s="52"/>
      <c r="E25" s="52"/>
      <c r="F25" s="52"/>
    </row>
    <row r="26" spans="1:6" ht="68.25" customHeight="1">
      <c r="A26" s="14">
        <v>1</v>
      </c>
      <c r="B26" s="10" t="s">
        <v>16</v>
      </c>
      <c r="C26" s="36">
        <v>320</v>
      </c>
      <c r="D26" s="23">
        <v>320</v>
      </c>
      <c r="E26" s="37">
        <f aca="true" t="shared" si="1" ref="E26:E31">D26/C26*100</f>
        <v>100</v>
      </c>
      <c r="F26" s="35" t="s">
        <v>5</v>
      </c>
    </row>
    <row r="27" spans="1:6" ht="84.75" customHeight="1">
      <c r="A27" s="14">
        <v>2</v>
      </c>
      <c r="B27" s="10" t="s">
        <v>17</v>
      </c>
      <c r="C27" s="36">
        <v>59.49</v>
      </c>
      <c r="D27" s="23">
        <v>59.49</v>
      </c>
      <c r="E27" s="37">
        <f t="shared" si="1"/>
        <v>100</v>
      </c>
      <c r="F27" s="35" t="s">
        <v>5</v>
      </c>
    </row>
    <row r="28" spans="1:6" ht="84.75" customHeight="1">
      <c r="A28" s="14">
        <v>3</v>
      </c>
      <c r="B28" s="10" t="s">
        <v>24</v>
      </c>
      <c r="C28" s="36">
        <v>215.8</v>
      </c>
      <c r="D28" s="23">
        <v>215.8</v>
      </c>
      <c r="E28" s="37">
        <f t="shared" si="1"/>
        <v>100</v>
      </c>
      <c r="F28" s="35" t="s">
        <v>5</v>
      </c>
    </row>
    <row r="29" spans="1:6" ht="74.25" customHeight="1">
      <c r="A29" s="14">
        <v>4</v>
      </c>
      <c r="B29" s="10" t="s">
        <v>25</v>
      </c>
      <c r="C29" s="36">
        <v>8020.8</v>
      </c>
      <c r="D29" s="23">
        <v>8020.8</v>
      </c>
      <c r="E29" s="37">
        <f t="shared" si="1"/>
        <v>100</v>
      </c>
      <c r="F29" s="35" t="s">
        <v>5</v>
      </c>
    </row>
    <row r="30" spans="1:6" ht="40.5" customHeight="1">
      <c r="A30" s="14"/>
      <c r="B30" s="41" t="s">
        <v>18</v>
      </c>
      <c r="C30" s="12">
        <f>SUM(C26:C27)+C28+C29</f>
        <v>8616.09</v>
      </c>
      <c r="D30" s="26">
        <f>SUM(D26:D27)+D28+D29</f>
        <v>8616.09</v>
      </c>
      <c r="E30" s="37">
        <f t="shared" si="1"/>
        <v>100</v>
      </c>
      <c r="F30" s="15"/>
    </row>
    <row r="31" spans="1:8" ht="51.75" customHeight="1">
      <c r="A31" s="14"/>
      <c r="B31" s="42" t="s">
        <v>4</v>
      </c>
      <c r="C31" s="21">
        <f>C30+C24</f>
        <v>21400.309999999998</v>
      </c>
      <c r="D31" s="27">
        <f>D30+D24</f>
        <v>21243.29</v>
      </c>
      <c r="E31" s="31">
        <f t="shared" si="1"/>
        <v>99.26627231100859</v>
      </c>
      <c r="F31" s="22"/>
      <c r="H31" s="16"/>
    </row>
    <row r="32" spans="2:6" ht="12.75">
      <c r="B32" s="8"/>
      <c r="C32" s="8"/>
      <c r="D32" s="8"/>
      <c r="E32" s="8"/>
      <c r="F32" s="8"/>
    </row>
    <row r="33" spans="2:6" ht="12.75">
      <c r="B33" s="9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  <row r="35" spans="2:6" ht="12.75">
      <c r="B35" s="8"/>
      <c r="C35" s="8"/>
      <c r="D35" s="8"/>
      <c r="E35" s="8"/>
      <c r="F35" s="8"/>
    </row>
    <row r="36" spans="2:6" ht="12.75">
      <c r="B36" s="8"/>
      <c r="C36" s="8"/>
      <c r="D36" s="8"/>
      <c r="E36" s="8"/>
      <c r="F36" s="8"/>
    </row>
  </sheetData>
  <sheetProtection/>
  <mergeCells count="4">
    <mergeCell ref="A8:F8"/>
    <mergeCell ref="B13:F13"/>
    <mergeCell ref="B14:F14"/>
    <mergeCell ref="B25:F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2018-05-14T08:31:34Z</cp:lastPrinted>
  <dcterms:created xsi:type="dcterms:W3CDTF">2007-10-24T16:11:44Z</dcterms:created>
  <dcterms:modified xsi:type="dcterms:W3CDTF">2020-04-20T10:15:39Z</dcterms:modified>
  <cp:category/>
  <cp:version/>
  <cp:contentType/>
  <cp:contentStatus/>
</cp:coreProperties>
</file>