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<sst xmlns="http://schemas.openxmlformats.org/spreadsheetml/2006/main" count="79" uniqueCount="79">
  <si>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</si>
  <si>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</si>
  <si>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</si>
  <si>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</si>
  <si>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</si>
  <si>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</si>
  <si>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</si>
  <si>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</si>
  <si>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</si>
  <si>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</si>
  <si>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</si>
  <si>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</si>
  <si>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</si>
  <si>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</si>
  <si>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</si>
  <si>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</si>
  <si>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</si>
  <si>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</si>
  <si>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</si>
  <si>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</si>
  <si>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</si>
  <si>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</si>
  <si>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</si>
  <si>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</si>
  <si>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</si>
  <si>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</si>
  <si>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</si>
  <si>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</si>
  <si>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</si>
  <si>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</si>
  <si>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</si>
  <si>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</si>
  <si>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</si>
  <si>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</si>
  <si>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</si>
  <si>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</si>
  <si>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</si>
  <si>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</si>
  <si>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</si>
  <si>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</si>
  <si>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</si>
  <si>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</si>
  <si>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</si>
  <si>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</si>
  <si>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</si>
  <si>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</si>
  <si>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</si>
  <si>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</si>
  <si>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</si>
  <si>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</si>
  <si>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</si>
  <si>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</si>
  <si>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</si>
  <si>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</si>
  <si>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</si>
  <si>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</si>
  <si>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</si>
  <si>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</si>
  <si>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</si>
  <si>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</si>
  <si>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</si>
  <si>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</si>
  <si>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</si>
  <si>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</si>
  <si>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</si>
  <si>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</si>
  <si>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</si>
  <si>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к Постановлению главы администрации</t>
  </si>
  <si>
    <t>Функционирование законодательных представительных органов МО</t>
  </si>
  <si>
    <t>1003</t>
  </si>
  <si>
    <t>Охрана семьи и детства</t>
  </si>
  <si>
    <t>1004</t>
  </si>
  <si>
    <t>Социальное обеспечение</t>
  </si>
  <si>
    <t>Бюджет 2020 год, тыс.руб.</t>
  </si>
  <si>
    <t>0705</t>
  </si>
  <si>
    <t>Профессиональная подготовка, переподготовка и повышение квалификации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</si>
  <si>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2020 года </t>
  </si>
  <si>
    <t>Исполнение за 1 полугодие 2020г.</t>
  </si>
  <si>
    <t>от "31" июля 2020г.  № 234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</si>
</sst>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67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78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76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73</v>
      </c>
      <c r="E11" s="38" t="s">
        <v>77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19189.38</v>
      </c>
      <c r="E14" s="20">
        <f>E15+E16+E17+E19+E20</f>
        <v>8679.14</v>
      </c>
      <c r="F14" s="24">
        <f aca="true" t="shared" si="0" ref="F14:F47">E14/D14*100</f>
        <v>45.22887138615212</v>
      </c>
    </row>
    <row r="15" spans="1:6" ht="30.75" customHeight="1">
      <c r="A15" s="9" t="s">
        <v>68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18366.59</v>
      </c>
      <c r="E16" s="15">
        <v>8330.21</v>
      </c>
      <c r="F16" s="25">
        <f t="shared" si="0"/>
        <v>45.355234695172044</v>
      </c>
    </row>
    <row r="17" spans="1:6" ht="40.5" customHeight="1">
      <c r="A17" s="9" t="s">
        <v>64</v>
      </c>
      <c r="B17" s="10"/>
      <c r="C17" s="10" t="s">
        <v>65</v>
      </c>
      <c r="D17" s="13">
        <v>256.34</v>
      </c>
      <c r="E17" s="15">
        <v>128.18</v>
      </c>
      <c r="F17" s="25">
        <f t="shared" si="0"/>
        <v>50.00390106889289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456.45</v>
      </c>
      <c r="E20" s="15">
        <v>220.75</v>
      </c>
      <c r="F20" s="25">
        <f t="shared" si="0"/>
        <v>48.36236170445832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534.3</v>
      </c>
      <c r="E21" s="16">
        <f>E22</f>
        <v>181.68</v>
      </c>
      <c r="F21" s="24">
        <f t="shared" si="0"/>
        <v>34.00336889387985</v>
      </c>
    </row>
    <row r="22" spans="1:6" ht="15" customHeight="1">
      <c r="A22" s="9" t="s">
        <v>38</v>
      </c>
      <c r="B22" s="10"/>
      <c r="C22" s="10" t="s">
        <v>37</v>
      </c>
      <c r="D22" s="13">
        <v>534.3</v>
      </c>
      <c r="E22" s="15">
        <v>181.68</v>
      </c>
      <c r="F22" s="25">
        <f t="shared" si="0"/>
        <v>34.00336889387985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1312.1</v>
      </c>
      <c r="E23" s="16">
        <f>E24+E25</f>
        <v>387.7</v>
      </c>
      <c r="F23" s="24">
        <f t="shared" si="0"/>
        <v>29.54805273988263</v>
      </c>
    </row>
    <row r="24" spans="1:6" ht="27" customHeight="1">
      <c r="A24" s="9" t="s">
        <v>33</v>
      </c>
      <c r="B24" s="10"/>
      <c r="C24" s="10" t="s">
        <v>11</v>
      </c>
      <c r="D24" s="13">
        <v>370</v>
      </c>
      <c r="E24" s="15">
        <v>21</v>
      </c>
      <c r="F24" s="25">
        <f t="shared" si="0"/>
        <v>5.675675675675676</v>
      </c>
    </row>
    <row r="25" spans="1:6" ht="29.25" customHeight="1">
      <c r="A25" s="11" t="s">
        <v>52</v>
      </c>
      <c r="B25" s="10"/>
      <c r="C25" s="10" t="s">
        <v>51</v>
      </c>
      <c r="D25" s="13">
        <v>942.1</v>
      </c>
      <c r="E25" s="15">
        <v>366.7</v>
      </c>
      <c r="F25" s="25">
        <f t="shared" si="0"/>
        <v>38.92368113788345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7186.61</v>
      </c>
      <c r="E26" s="16">
        <f>E28+E29+E30</f>
        <v>4298.96</v>
      </c>
      <c r="F26" s="24">
        <f t="shared" si="0"/>
        <v>59.81902454703957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6816.61</v>
      </c>
      <c r="E28" s="15">
        <v>4220.96</v>
      </c>
      <c r="F28" s="25">
        <f t="shared" si="0"/>
        <v>61.921688346553495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370</v>
      </c>
      <c r="E30" s="15">
        <v>78</v>
      </c>
      <c r="F30" s="25">
        <f t="shared" si="0"/>
        <v>21.08108108108108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24368.27</v>
      </c>
      <c r="E31" s="16">
        <f>E32+E33+E34+E35</f>
        <v>8977.11</v>
      </c>
      <c r="F31" s="24">
        <f t="shared" si="0"/>
        <v>36.839340667187294</v>
      </c>
    </row>
    <row r="32" spans="1:6" ht="17.25" customHeight="1">
      <c r="A32" s="9" t="s">
        <v>45</v>
      </c>
      <c r="B32" s="10"/>
      <c r="C32" s="10" t="s">
        <v>17</v>
      </c>
      <c r="D32" s="13">
        <v>1809.23</v>
      </c>
      <c r="E32" s="15">
        <v>714.08</v>
      </c>
      <c r="F32" s="25">
        <f t="shared" si="0"/>
        <v>39.46872426391338</v>
      </c>
    </row>
    <row r="33" spans="1:6" ht="18" customHeight="1">
      <c r="A33" s="9" t="s">
        <v>46</v>
      </c>
      <c r="B33" s="10"/>
      <c r="C33" s="10" t="s">
        <v>18</v>
      </c>
      <c r="D33" s="13">
        <v>520.68</v>
      </c>
      <c r="E33" s="15">
        <v>98.06</v>
      </c>
      <c r="F33" s="25">
        <f t="shared" si="0"/>
        <v>18.83306445417531</v>
      </c>
    </row>
    <row r="34" spans="1:6" ht="15.75" customHeight="1">
      <c r="A34" s="9" t="s">
        <v>34</v>
      </c>
      <c r="B34" s="10"/>
      <c r="C34" s="10" t="s">
        <v>19</v>
      </c>
      <c r="D34" s="13">
        <v>11345.24</v>
      </c>
      <c r="E34" s="15">
        <v>4195.27</v>
      </c>
      <c r="F34" s="25">
        <f t="shared" si="0"/>
        <v>36.97823933208994</v>
      </c>
    </row>
    <row r="35" spans="1:6" ht="13.5" customHeight="1">
      <c r="A35" s="9" t="s">
        <v>31</v>
      </c>
      <c r="B35" s="10"/>
      <c r="C35" s="10" t="s">
        <v>20</v>
      </c>
      <c r="D35" s="13">
        <v>10693.12</v>
      </c>
      <c r="E35" s="15">
        <v>3969.7</v>
      </c>
      <c r="F35" s="25">
        <f t="shared" si="0"/>
        <v>37.1238703016519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832.31</v>
      </c>
      <c r="E36" s="16">
        <f>E38+E37</f>
        <v>56.2</v>
      </c>
      <c r="F36" s="24">
        <f t="shared" si="0"/>
        <v>6.75229181434802</v>
      </c>
    </row>
    <row r="37" spans="1:6" ht="27" customHeight="1">
      <c r="A37" s="9" t="s">
        <v>75</v>
      </c>
      <c r="B37" s="8"/>
      <c r="C37" s="10" t="s">
        <v>74</v>
      </c>
      <c r="D37" s="13">
        <v>80</v>
      </c>
      <c r="E37" s="15">
        <v>56.2</v>
      </c>
      <c r="F37" s="25">
        <f>E37/D37*100</f>
        <v>70.25</v>
      </c>
    </row>
    <row r="38" spans="1:6" ht="18" customHeight="1">
      <c r="A38" s="9" t="s">
        <v>23</v>
      </c>
      <c r="B38" s="10"/>
      <c r="C38" s="10" t="s">
        <v>24</v>
      </c>
      <c r="D38" s="13">
        <v>752.31</v>
      </c>
      <c r="E38" s="15">
        <v>0</v>
      </c>
      <c r="F38" s="25">
        <f t="shared" si="0"/>
        <v>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11409.31</v>
      </c>
      <c r="E39" s="27">
        <f>E40</f>
        <v>4576.05</v>
      </c>
      <c r="F39" s="24">
        <f t="shared" si="0"/>
        <v>40.10803457877821</v>
      </c>
    </row>
    <row r="40" spans="1:6" ht="18" customHeight="1">
      <c r="A40" s="9" t="s">
        <v>30</v>
      </c>
      <c r="B40" s="10"/>
      <c r="C40" s="10" t="s">
        <v>27</v>
      </c>
      <c r="D40" s="13">
        <v>11409.31</v>
      </c>
      <c r="E40" s="17">
        <v>4576.05</v>
      </c>
      <c r="F40" s="24">
        <f t="shared" si="0"/>
        <v>40.10803457877821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1176.5900000000001</v>
      </c>
      <c r="E41" s="28">
        <f>E42+E44+E43</f>
        <v>539.4499999999999</v>
      </c>
      <c r="F41" s="24">
        <f t="shared" si="0"/>
        <v>45.848596367468694</v>
      </c>
    </row>
    <row r="42" spans="1:6" ht="12.75" customHeight="1">
      <c r="A42" s="9" t="s">
        <v>55</v>
      </c>
      <c r="B42" s="10"/>
      <c r="C42" s="10" t="s">
        <v>50</v>
      </c>
      <c r="D42" s="13">
        <v>1077.65</v>
      </c>
      <c r="E42" s="29">
        <v>538.79</v>
      </c>
      <c r="F42" s="25">
        <f t="shared" si="0"/>
        <v>49.99675219227021</v>
      </c>
    </row>
    <row r="43" spans="1:6" ht="12.75" customHeight="1">
      <c r="A43" s="9" t="s">
        <v>72</v>
      </c>
      <c r="B43" s="10"/>
      <c r="C43" s="10" t="s">
        <v>69</v>
      </c>
      <c r="D43" s="13">
        <v>95.94</v>
      </c>
      <c r="E43" s="29">
        <v>0</v>
      </c>
      <c r="F43" s="25">
        <v>0</v>
      </c>
    </row>
    <row r="44" spans="1:6" ht="12.75" customHeight="1">
      <c r="A44" s="9" t="s">
        <v>70</v>
      </c>
      <c r="B44" s="10"/>
      <c r="C44" s="10" t="s">
        <v>71</v>
      </c>
      <c r="D44" s="13">
        <v>3</v>
      </c>
      <c r="E44" s="29">
        <v>0.66</v>
      </c>
      <c r="F44" s="25">
        <f t="shared" si="0"/>
        <v>22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1644.13</v>
      </c>
      <c r="E45" s="30">
        <f>E46</f>
        <v>466.49</v>
      </c>
      <c r="F45" s="24">
        <f t="shared" si="0"/>
        <v>28.373060524411088</v>
      </c>
    </row>
    <row r="46" spans="1:6" ht="14.25" customHeight="1">
      <c r="A46" s="9" t="s">
        <v>57</v>
      </c>
      <c r="B46" s="10"/>
      <c r="C46" s="10" t="s">
        <v>58</v>
      </c>
      <c r="D46" s="13">
        <v>1644.13</v>
      </c>
      <c r="E46" s="31">
        <v>466.49</v>
      </c>
      <c r="F46" s="24">
        <f t="shared" si="0"/>
        <v>28.373060524411088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67653</v>
      </c>
      <c r="E47" s="32">
        <f>E14+E21+E23+E26+E31+E36+E39+E41+E45</f>
        <v>28162.780000000002</v>
      </c>
      <c r="F47" s="26">
        <f t="shared" si="0"/>
        <v>41.62827960326963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2020-07-23T09:35:48Z</cp:lastPrinted>
  <dcterms:created xsi:type="dcterms:W3CDTF">2007-10-24T16:54:59Z</dcterms:created>
  <dcterms:modified xsi:type="dcterms:W3CDTF">2020-08-12T07:15:34Z</dcterms:modified>
  <cp:category/>
  <cp:version/>
  <cp:contentType/>
  <cp:contentStatus/>
</cp:coreProperties>
</file>